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2"/>
  </bookViews>
  <sheets>
    <sheet name="รายวิชา" sheetId="1" r:id="rId1"/>
    <sheet name="รายบุคคล" sheetId="2" r:id="rId2"/>
    <sheet name="วิเคราะห์บุคคล" sheetId="3" r:id="rId3"/>
  </sheets>
  <definedNames>
    <definedName name="_xlnm.Print_Titles" localSheetId="2">'วิเคราะห์บุคคล'!$4:$4</definedName>
  </definedNames>
  <calcPr fullCalcOnLoad="1"/>
</workbook>
</file>

<file path=xl/sharedStrings.xml><?xml version="1.0" encoding="utf-8"?>
<sst xmlns="http://schemas.openxmlformats.org/spreadsheetml/2006/main" count="177" uniqueCount="78">
  <si>
    <t>1. ผู้สอนแจ้งวัตถุประสงค์ของการศึกษาระดับปริญญาตรี</t>
  </si>
  <si>
    <t>2. ผู้สอนแจ้งเป้าหมายของการจัดการศึกษาของหลักสูตรสาขาวิชา</t>
  </si>
  <si>
    <t>3. ผู้สอนแจ้งวัตถุประสงค์ ขอบเขตเนื้อหา แผนการสอน และวิธีการประเมินผลอย่างชัดเจน</t>
  </si>
  <si>
    <t>4. ผู้สอนสอบถามผลการศึกษาที่ผ่านมา และดูแลช่วยเหลือผู้เรียนเป็นรายบุคคล</t>
  </si>
  <si>
    <t>5. ผู้สอนมอบหมายงาน ตรวจงานและวิเคราะห์วิจารณ์งานที่มอบหมาย</t>
  </si>
  <si>
    <t>6. ผู้สอนเข้าสอนและเลิกสอนตรงตามเวลาที่กำหนด</t>
  </si>
  <si>
    <t>7. ผู้สอนมีการเตรียมการสอนเป็นอย่างดี มีความตั้งใจสอน กระตือรือร้นในการสอน และเต็มใจตอบคำถามของผู้เรียน</t>
  </si>
  <si>
    <t xml:space="preserve">8. ผู้สอนสร้างบรรยากาศในชั้นเรียนที่มีความอบอุ่น เน้นความร่วมมือ ไม่เน้นการแข่งขัน  ผู้เรียนมีความสุขในการเรียน  </t>
  </si>
  <si>
    <t>9. ผู้สอนเปิดโอกาสให้นักศึกษาเข้าพบ  และขอคำปรึกษานอกชั้นเรียน</t>
  </si>
  <si>
    <t xml:space="preserve">10. ผู้สอนใช้อุปกรณ์และสื่อการสอนอย่างเหมาะสม  เช่น    Power Point แผ่นใส วีดีทัศน์ และอินเตอร์เน็ต  </t>
  </si>
  <si>
    <t>11. ผู้สอนจัดเนื้อหาและกิจกรรมได้สอดคล้องกับความสนใจและความถนัดของผู้เรียน</t>
  </si>
  <si>
    <t>12. ผู้สอนสามารถใช้เทคนิคการสอนให้ผู้เรียนเกิดความสนใจ   เช่น ยกตัวอย่าง  ตั้งคำถามเพื่อกระตุ้นให้เกิดการคิด การวิเคราะห์ และแก้ปัญหา</t>
  </si>
  <si>
    <t>13. ผู้สอนเปิดโอกาสให้ผู้เรียนซักถาม และรับฟังความคิดเห็น ข้อวิจารณ์ของผู้เรียนอย่างเป็นกลาง</t>
  </si>
  <si>
    <t>14. มีการสอนครบถ้วนตามแผนการสอนที่สอดคล้องกับเนื้อหาของรายวิชา</t>
  </si>
  <si>
    <t>15. ผู้สอนสอนตรงตามเนื้อหา ไม่วกวน หรือนอกเรื่องจนเสียเนื้อหาหลัก</t>
  </si>
  <si>
    <t>16. ผู้สอนมีการสื่อสารกับผู้เรียนอย่างทั่วถึง เช่น การใช้สายตา การตั้งคำถาม การเคลื่อนที่</t>
  </si>
  <si>
    <t>17. ผู้สอนแต่งกายสุภาพเรียบร้อย  พูดสุภาพ เป็นตัวอย่างที่ดี</t>
  </si>
  <si>
    <t>18. ผู้สอนสอดแทรกเรื่องคุณธรรม จริยธรรมที่ดีงาม และจรรยาบรรณวิชาชีพ</t>
  </si>
  <si>
    <t>19. ผู้สอนชี้ให้ผู้เรียนเห็นความสัมพันธ์ของวิชาที่เรียน กับวิชาอื่นที่เกี่ยวข้อง เช่น เนื้อหาวิชาที่เรียนต้องมีพื้นฐานจากวิชาใด หรือเนื้อหา วิชาที่เรียนจะเป็นพื้นฐานสำคัญสำหรับการเรียนวิชาอื่นต่อไปอย่างไร</t>
  </si>
  <si>
    <t>20. ผู้สอนให้ข้อมูลและแนะนำแหล่งค้นคว้าหาความรู้ เพื่อให้ผู้เรียนศึกษาหาความรู้ได้ด้วยตนเอง</t>
  </si>
  <si>
    <t>21. ผู้สอนประเมินผลการเรียนสอดคล้องกับเนื้อหาในรายวิชา เช่น ออกข้อสอบตรงกับเนื้อหาที่สอน</t>
  </si>
  <si>
    <t>22. ผู้สอนประเมินผลการเรียนหลายรูปแบบ กำหนดเกณฑ์การประเมินผลชัดเจน ผู้เรียนทราบวิธีการประเมิน  และมีส่วนร่วมในการกำหนดคะแนน</t>
  </si>
  <si>
    <t>23. ผู้สอนมีการประกาศคะแนนสอบให้ผู้เรียนรับทราบ</t>
  </si>
  <si>
    <t>24. หลังเรียนวิชานี้ผู้เรียนได้รับความรู้เพิ่มขึ้น และนำไปประยุกต์ใช้ได้</t>
  </si>
  <si>
    <t>1. ผู้สอนชี้แจงวัตถุประสงค์การเรียนรู้ และหลักเกณฑ์การวัดและประเมินผลของการฝึกปฏิบัติแต่ล่ะครั้งอย่างชัดเจน</t>
  </si>
  <si>
    <t>2. การฝึกปฏิบัติและ/หรือประสบการณ์เรียนรู้ที่จัดขึ้นสอดคล้องและส่งเสริมกับรายวิชาภาคทฤษฎี</t>
  </si>
  <si>
    <t>3. ผู้สอนมีความพร้อมในการสอนภาคปฏิบัติแต่ละครั้ง</t>
  </si>
  <si>
    <t>4. ผู้สอนมีแนวทางการสอนที่ทำให้ผู้เรียนสนใจฝึกปฏิบัติ</t>
  </si>
  <si>
    <t>5. ผู้สอนอธิบายความสำคัญและขั้นตอนการฝึกปฏิบัติได้อย่างชัดเจน</t>
  </si>
  <si>
    <t>6. ผู้สอนดูแลและให้คำแนะนำขณะฝึกปฏิบัติช่วยให้เข้าใจปัญหาและวิธีการแก้ปัญหา</t>
  </si>
  <si>
    <t>7. ผู้สอนให้เวลาผู้เรียนตลอดการปฏิบัติงาน</t>
  </si>
  <si>
    <t>8. ผู้สอนกระตุ้นให้ผู้เรียนคิดและประยุกต์มาใช้ในสาขาที่กำลังศึกษาได้</t>
  </si>
  <si>
    <t>9. ผู้สอนประเมินทักษะการฝึกปฏิบัติ ตรวจผลงานของผู้เรียน ให้ข้อมูลย้อนกลับ และให้ข้อคิดเห็นที่เป็นประโยชน์อย่างต่อเนื่อง</t>
  </si>
  <si>
    <t>10. ผู้สอนใช้สื่อการสอนได้เหมาะสมกับการฝึกปฏิบัติ</t>
  </si>
  <si>
    <t>11. มีเครื่องมือและอุปกรณ์ในการฝึกปฏิบัติอย่างเพียงพอ</t>
  </si>
  <si>
    <t>12. หลังการปฏิบัติงานผู้เรียนมีความรู้ความเข้าใจการปฏิบัติงานและเกิดแนวคิดในการประยุกต์ความรู้ที่ได้จากการปฏิบัติไปใช้ในสถานการณ์จริง</t>
  </si>
  <si>
    <t>ผู้เรียนประเมินตนเอง</t>
  </si>
  <si>
    <t>1. ผู้เรียนมีความตั้งใจและสนใจในการเรียน  เข้าเรียนตรงเวลาและสม่ำเสมอ</t>
  </si>
  <si>
    <t>2. ผู้เรียนมีส่วนร่วมในกิจกรรมของชั้นเรียนและการแสดงความคิดเห็น</t>
  </si>
  <si>
    <t>3.  ผู้เรียนมีความรับผิดชอบในการติดตามเนื้อหาและทำงานที่ได้รับมอบหมายอย่างสม่ำเสมอ</t>
  </si>
  <si>
    <t>4.  ผู้เรียนศึกษาค้นคว้าข้อมูลเพิ่มเติมจากแหล่งข้อมูลต่างๆ อย่างสม่ำเสมอ เช่น จากห้องสมุด จากศูนย์การเรียนรู้ด้วยตนเอง หรือจาก web site ต่างๆ</t>
  </si>
  <si>
    <t>5. ผู้เรียนแต่งกายเรียบร้อย ถูกต้องตามระเบียบของมหาวิทยาลัย</t>
  </si>
  <si>
    <t>ผลการประเมิน</t>
  </si>
  <si>
    <t>สรุปผลการประเมินความพึงพอใจของผู้เรียนที่มีต่อคุณภาพการจัดการเรียนการสอนรายวิชา</t>
  </si>
  <si>
    <t>ชื่อวิชา/ผู้สอน</t>
  </si>
  <si>
    <t>ร้อยละของผู้ตอบแบบประเมิน</t>
  </si>
  <si>
    <t>วิชา.................................................</t>
  </si>
  <si>
    <t>อาจารย์...............</t>
  </si>
  <si>
    <t>เฉลี่ยรวม</t>
  </si>
  <si>
    <t>หลักสูตรสาขาวิชา.....................................</t>
  </si>
  <si>
    <r>
      <t>สาขา</t>
    </r>
    <r>
      <rPr>
        <sz val="16"/>
        <rFont val="TH SarabunPSK"/>
        <family val="2"/>
      </rPr>
      <t>...............................................................................................</t>
    </r>
    <r>
      <rPr>
        <b/>
        <sz val="16"/>
        <rFont val="TH SarabunPSK"/>
        <family val="2"/>
      </rPr>
      <t xml:space="preserve">   คณะ</t>
    </r>
    <r>
      <rPr>
        <sz val="16"/>
        <rFont val="TH SarabunPSK"/>
        <family val="2"/>
      </rPr>
      <t>.....................................................................</t>
    </r>
  </si>
  <si>
    <t>อาจารย์......ก.........</t>
  </si>
  <si>
    <t>อาจารย์......ข.........</t>
  </si>
  <si>
    <t>อาจารย์.......ค........</t>
  </si>
  <si>
    <t>วิชา....AAAA.....</t>
  </si>
  <si>
    <t>กลุ่ม...............</t>
  </si>
  <si>
    <t>สรุปผลการประเมินความพึงพอใจของผู้เรียนที่มีต่อคุณภาพการจัดการเรียนการสอนรายบุคคล</t>
  </si>
  <si>
    <t>ชื่อผู้สอน/รายวิชา</t>
  </si>
  <si>
    <t>อาจารย์....ก.....</t>
  </si>
  <si>
    <t>วิชา.....AAA.........</t>
  </si>
  <si>
    <t>วิชา......BBB.........</t>
  </si>
  <si>
    <t>วิชา......CCC........</t>
  </si>
  <si>
    <t>อาจารย์.................................................</t>
  </si>
  <si>
    <t>วิชา...............</t>
  </si>
  <si>
    <t>รายการ/รายวิชา</t>
  </si>
  <si>
    <t>วิชา ...AAA…</t>
  </si>
  <si>
    <t>เฉลี่ย</t>
  </si>
  <si>
    <t>ประเด็นที่ 1</t>
  </si>
  <si>
    <t>ประเด็นที่ 2</t>
  </si>
  <si>
    <t>ประเด็นที่ 3</t>
  </si>
  <si>
    <t>ประเด็นที่ 4</t>
  </si>
  <si>
    <t>ประเด็นที่ 5</t>
  </si>
  <si>
    <t>ประเด็นที่ 6</t>
  </si>
  <si>
    <t>ประเด็นที่ 7</t>
  </si>
  <si>
    <r>
      <t xml:space="preserve">ชื่ออาจารย์ผู้สอน </t>
    </r>
    <r>
      <rPr>
        <sz val="16"/>
        <rFont val="TH SarabunPSK"/>
        <family val="2"/>
      </rPr>
      <t>.............................................................</t>
    </r>
  </si>
  <si>
    <t>สรุปรายละเอียดผลการประเมินความพึงพอใจของผู้เรียนที่มีต่อคุณภาพการจัดการเรียนการสอนรายบุคคล</t>
  </si>
  <si>
    <t>รายวิชาภาคทฤษฎี</t>
  </si>
  <si>
    <t>รายวิชาภาคปฏิบัติ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</si>
</sst>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</numFmts>
  <fonts count="8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textRotation="90" wrapText="1"/>
    </xf>
    <xf numFmtId="0" fontId="3" fillId="2" borderId="53" xfId="0" applyFont="1" applyFill="1" applyBorder="1" applyAlignment="1">
      <alignment horizontal="center" textRotation="90" wrapText="1"/>
    </xf>
    <xf numFmtId="0" fontId="3" fillId="2" borderId="20" xfId="0" applyFont="1" applyFill="1" applyBorder="1" applyAlignment="1">
      <alignment horizontal="center" textRotation="90"/>
    </xf>
    <xf numFmtId="0" fontId="3" fillId="2" borderId="25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54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vertical="center" wrapText="1"/>
    </xf>
    <xf numFmtId="2" fontId="3" fillId="2" borderId="5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3" borderId="56" xfId="0" applyNumberFormat="1" applyFont="1" applyFill="1" applyBorder="1" applyAlignment="1">
      <alignment horizontal="center" vertical="center"/>
    </xf>
    <xf numFmtId="2" fontId="3" fillId="3" borderId="57" xfId="0" applyNumberFormat="1" applyFont="1" applyFill="1" applyBorder="1" applyAlignment="1">
      <alignment horizontal="center" vertical="center"/>
    </xf>
    <xf numFmtId="2" fontId="3" fillId="3" borderId="58" xfId="0" applyNumberFormat="1" applyFont="1" applyFill="1" applyBorder="1" applyAlignment="1">
      <alignment horizontal="center" vertical="center"/>
    </xf>
    <xf numFmtId="2" fontId="3" fillId="3" borderId="52" xfId="0" applyNumberFormat="1" applyFont="1" applyFill="1" applyBorder="1" applyAlignment="1">
      <alignment horizontal="center" vertical="center"/>
    </xf>
    <xf numFmtId="2" fontId="3" fillId="3" borderId="59" xfId="0" applyNumberFormat="1" applyFont="1" applyFill="1" applyBorder="1" applyAlignment="1">
      <alignment horizontal="center" vertical="center"/>
    </xf>
    <xf numFmtId="2" fontId="3" fillId="3" borderId="60" xfId="0" applyNumberFormat="1" applyFont="1" applyFill="1" applyBorder="1" applyAlignment="1">
      <alignment horizontal="center" vertical="center"/>
    </xf>
    <xf numFmtId="2" fontId="3" fillId="3" borderId="61" xfId="0" applyNumberFormat="1" applyFont="1" applyFill="1" applyBorder="1" applyAlignment="1">
      <alignment horizontal="center" vertical="center"/>
    </xf>
    <xf numFmtId="2" fontId="3" fillId="3" borderId="62" xfId="0" applyNumberFormat="1" applyFont="1" applyFill="1" applyBorder="1" applyAlignment="1">
      <alignment horizontal="center" vertical="center"/>
    </xf>
    <xf numFmtId="2" fontId="3" fillId="3" borderId="63" xfId="0" applyNumberFormat="1" applyFont="1" applyFill="1" applyBorder="1" applyAlignment="1">
      <alignment horizontal="center" vertical="center"/>
    </xf>
    <xf numFmtId="2" fontId="3" fillId="3" borderId="27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2" fontId="7" fillId="0" borderId="64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2" fontId="7" fillId="0" borderId="65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66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 wrapText="1"/>
    </xf>
    <xf numFmtId="2" fontId="7" fillId="0" borderId="68" xfId="0" applyNumberFormat="1" applyFont="1" applyFill="1" applyBorder="1" applyAlignment="1">
      <alignment horizontal="center" vertical="center" wrapText="1"/>
    </xf>
    <xf numFmtId="2" fontId="7" fillId="0" borderId="6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2" fontId="7" fillId="0" borderId="7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6</xdr:row>
      <xdr:rowOff>19050</xdr:rowOff>
    </xdr:from>
    <xdr:to>
      <xdr:col>2</xdr:col>
      <xdr:colOff>133350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19175" y="2219325"/>
          <a:ext cx="1066800" cy="314325"/>
        </a:xfrm>
        <a:prstGeom prst="wedgeRoundRectCallout">
          <a:avLst>
            <a:gd name="adj1" fmla="val 62500"/>
            <a:gd name="adj2" fmla="val -1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AVERAGE(C6:C8)</a:t>
          </a:r>
        </a:p>
      </xdr:txBody>
    </xdr:sp>
    <xdr:clientData/>
  </xdr:twoCellAnchor>
  <xdr:twoCellAnchor>
    <xdr:from>
      <xdr:col>1</xdr:col>
      <xdr:colOff>581025</xdr:colOff>
      <xdr:row>34</xdr:row>
      <xdr:rowOff>19050</xdr:rowOff>
    </xdr:from>
    <xdr:to>
      <xdr:col>5</xdr:col>
      <xdr:colOff>104775</xdr:colOff>
      <xdr:row>35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838200" y="9420225"/>
          <a:ext cx="2590800" cy="314325"/>
        </a:xfrm>
        <a:prstGeom prst="wedgeRoundRectCallout">
          <a:avLst>
            <a:gd name="adj1" fmla="val 1837"/>
            <a:gd name="adj2" fmla="val 1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AVERAGE(C5,C9,C13,C17,C21,C25,C29,C33)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10</xdr:row>
      <xdr:rowOff>0</xdr:rowOff>
    </xdr:from>
    <xdr:to>
      <xdr:col>1</xdr:col>
      <xdr:colOff>1657350</xdr:colOff>
      <xdr:row>11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57225" y="2971800"/>
          <a:ext cx="1257300" cy="314325"/>
        </a:xfrm>
        <a:prstGeom prst="wedgeRoundRectCallout">
          <a:avLst>
            <a:gd name="adj1" fmla="val 66666"/>
            <a:gd name="adj2" fmla="val -398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AVERAGE(C7:C9)</a:t>
          </a:r>
        </a:p>
      </xdr:txBody>
    </xdr:sp>
    <xdr:clientData/>
  </xdr:twoCellAnchor>
  <xdr:twoCellAnchor>
    <xdr:from>
      <xdr:col>1</xdr:col>
      <xdr:colOff>666750</xdr:colOff>
      <xdr:row>35</xdr:row>
      <xdr:rowOff>9525</xdr:rowOff>
    </xdr:from>
    <xdr:to>
      <xdr:col>4</xdr:col>
      <xdr:colOff>352425</xdr:colOff>
      <xdr:row>36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923925" y="9648825"/>
          <a:ext cx="2628900" cy="314325"/>
        </a:xfrm>
        <a:prstGeom prst="wedgeRoundRectCallout">
          <a:avLst>
            <a:gd name="adj1" fmla="val -3986"/>
            <a:gd name="adj2" fmla="val 137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AVERAGE(C6,C10,C14,C18,C22,C26,C30,C34)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10</xdr:row>
      <xdr:rowOff>161925</xdr:rowOff>
    </xdr:from>
    <xdr:to>
      <xdr:col>4</xdr:col>
      <xdr:colOff>533400</xdr:colOff>
      <xdr:row>11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5257800" y="3562350"/>
          <a:ext cx="1104900" cy="285750"/>
        </a:xfrm>
        <a:prstGeom prst="wedgeRoundRectCallout">
          <a:avLst>
            <a:gd name="adj1" fmla="val 68939"/>
            <a:gd name="adj2" fmla="val -5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AVERAGE(B6:E6)</a:t>
          </a:r>
        </a:p>
      </xdr:txBody>
    </xdr:sp>
    <xdr:clientData/>
  </xdr:twoCellAnchor>
  <xdr:twoCellAnchor>
    <xdr:from>
      <xdr:col>2</xdr:col>
      <xdr:colOff>352425</xdr:colOff>
      <xdr:row>30</xdr:row>
      <xdr:rowOff>228600</xdr:rowOff>
    </xdr:from>
    <xdr:to>
      <xdr:col>4</xdr:col>
      <xdr:colOff>390525</xdr:colOff>
      <xdr:row>30</xdr:row>
      <xdr:rowOff>514350</xdr:rowOff>
    </xdr:to>
    <xdr:sp>
      <xdr:nvSpPr>
        <xdr:cNvPr id="2" name="AutoShape 3"/>
        <xdr:cNvSpPr>
          <a:spLocks/>
        </xdr:cNvSpPr>
      </xdr:nvSpPr>
      <xdr:spPr>
        <a:xfrm>
          <a:off x="5114925" y="11144250"/>
          <a:ext cx="1104900" cy="285750"/>
        </a:xfrm>
        <a:prstGeom prst="wedgeRoundRectCallout">
          <a:avLst>
            <a:gd name="adj1" fmla="val -9015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AVERAGE(B31:B42)</a:t>
          </a:r>
        </a:p>
      </xdr:txBody>
    </xdr:sp>
    <xdr:clientData/>
  </xdr:twoCellAnchor>
  <xdr:twoCellAnchor>
    <xdr:from>
      <xdr:col>2</xdr:col>
      <xdr:colOff>95250</xdr:colOff>
      <xdr:row>40</xdr:row>
      <xdr:rowOff>104775</xdr:rowOff>
    </xdr:from>
    <xdr:to>
      <xdr:col>4</xdr:col>
      <xdr:colOff>533400</xdr:colOff>
      <xdr:row>41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4857750" y="14982825"/>
          <a:ext cx="1504950" cy="285750"/>
        </a:xfrm>
        <a:prstGeom prst="wedgeRoundRectCallout">
          <a:avLst>
            <a:gd name="adj1" fmla="val -62921"/>
            <a:gd name="adj2" fmla="val 2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AVERAGE(B6:B29,B31:B42)</a:t>
          </a:r>
        </a:p>
      </xdr:txBody>
    </xdr:sp>
    <xdr:clientData/>
  </xdr:twoCellAnchor>
  <xdr:twoCellAnchor>
    <xdr:from>
      <xdr:col>2</xdr:col>
      <xdr:colOff>352425</xdr:colOff>
      <xdr:row>44</xdr:row>
      <xdr:rowOff>228600</xdr:rowOff>
    </xdr:from>
    <xdr:to>
      <xdr:col>4</xdr:col>
      <xdr:colOff>390525</xdr:colOff>
      <xdr:row>45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5114925" y="16544925"/>
          <a:ext cx="1104900" cy="285750"/>
        </a:xfrm>
        <a:prstGeom prst="wedgeRoundRectCallout">
          <a:avLst>
            <a:gd name="adj1" fmla="val -9015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AVERAGE(B45:B49)</a:t>
          </a:r>
        </a:p>
      </xdr:txBody>
    </xdr:sp>
    <xdr:clientData/>
  </xdr:twoCellAnchor>
  <xdr:twoCellAnchor>
    <xdr:from>
      <xdr:col>2</xdr:col>
      <xdr:colOff>247650</xdr:colOff>
      <xdr:row>7</xdr:row>
      <xdr:rowOff>219075</xdr:rowOff>
    </xdr:from>
    <xdr:to>
      <xdr:col>4</xdr:col>
      <xdr:colOff>285750</xdr:colOff>
      <xdr:row>8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5010150" y="2771775"/>
          <a:ext cx="1104900" cy="276225"/>
        </a:xfrm>
        <a:prstGeom prst="wedgeRoundRectCallout">
          <a:avLst>
            <a:gd name="adj1" fmla="val 86365"/>
            <a:gd name="adj2" fmla="val -35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AVERAGE(F6:F29)</a:t>
          </a:r>
        </a:p>
      </xdr:txBody>
    </xdr:sp>
    <xdr:clientData/>
  </xdr:twoCellAnchor>
  <xdr:twoCellAnchor>
    <xdr:from>
      <xdr:col>2</xdr:col>
      <xdr:colOff>57150</xdr:colOff>
      <xdr:row>5</xdr:row>
      <xdr:rowOff>123825</xdr:rowOff>
    </xdr:from>
    <xdr:to>
      <xdr:col>4</xdr:col>
      <xdr:colOff>95250</xdr:colOff>
      <xdr:row>6</xdr:row>
      <xdr:rowOff>123825</xdr:rowOff>
    </xdr:to>
    <xdr:sp>
      <xdr:nvSpPr>
        <xdr:cNvPr id="6" name="AutoShape 1"/>
        <xdr:cNvSpPr>
          <a:spLocks/>
        </xdr:cNvSpPr>
      </xdr:nvSpPr>
      <xdr:spPr>
        <a:xfrm>
          <a:off x="4819650" y="2105025"/>
          <a:ext cx="1104900" cy="285750"/>
        </a:xfrm>
        <a:prstGeom prst="wedgeRoundRectCallout">
          <a:avLst>
            <a:gd name="adj1" fmla="val -64393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AVERAGE(B6:B29)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30" sqref="G30"/>
    </sheetView>
  </sheetViews>
  <sheetFormatPr defaultColWidth="9.140625" defaultRowHeight="12.75"/>
  <cols>
    <col min="1" max="1" width="3.8515625" style="5" customWidth="1"/>
    <col min="2" max="2" width="25.421875" style="5" customWidth="1"/>
    <col min="3" max="3" width="10.7109375" style="3" customWidth="1"/>
    <col min="4" max="4" width="8.00390625" style="3" customWidth="1"/>
    <col min="5" max="5" width="1.8515625" style="1" customWidth="1"/>
    <col min="6" max="6" width="3.8515625" style="5" customWidth="1"/>
    <col min="7" max="7" width="25.57421875" style="5" customWidth="1"/>
    <col min="8" max="8" width="10.7109375" style="3" customWidth="1"/>
    <col min="9" max="9" width="8.00390625" style="3" customWidth="1"/>
    <col min="10" max="10" width="0.71875" style="1" customWidth="1"/>
    <col min="11" max="16384" width="9.140625" style="1" customWidth="1"/>
  </cols>
  <sheetData>
    <row r="1" spans="1:9" ht="23.25">
      <c r="A1" s="21" t="s">
        <v>43</v>
      </c>
      <c r="B1" s="21"/>
      <c r="C1" s="21"/>
      <c r="D1" s="21"/>
      <c r="E1" s="21"/>
      <c r="F1" s="21"/>
      <c r="G1" s="21"/>
      <c r="H1" s="21"/>
      <c r="I1" s="21"/>
    </row>
    <row r="2" spans="1:9" ht="21">
      <c r="A2" s="20" t="s">
        <v>50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66.75" customHeight="1" thickBot="1">
      <c r="A3" s="41" t="s">
        <v>44</v>
      </c>
      <c r="B3" s="42"/>
      <c r="C3" s="43" t="s">
        <v>45</v>
      </c>
      <c r="D3" s="43" t="s">
        <v>42</v>
      </c>
      <c r="F3" s="41" t="s">
        <v>44</v>
      </c>
      <c r="G3" s="42"/>
      <c r="H3" s="43" t="s">
        <v>45</v>
      </c>
      <c r="I3" s="43" t="s">
        <v>42</v>
      </c>
    </row>
    <row r="4" spans="1:9" ht="21.75" thickTop="1">
      <c r="A4" s="15" t="s">
        <v>49</v>
      </c>
      <c r="B4" s="16"/>
      <c r="C4" s="17"/>
      <c r="D4" s="17"/>
      <c r="F4" s="22" t="s">
        <v>49</v>
      </c>
      <c r="G4" s="14"/>
      <c r="H4" s="17"/>
      <c r="I4" s="17"/>
    </row>
    <row r="5" spans="1:9" s="2" customFormat="1" ht="20.25" customHeight="1">
      <c r="A5" s="29" t="s">
        <v>54</v>
      </c>
      <c r="B5" s="30"/>
      <c r="C5" s="31">
        <f>AVERAGE(C6:C8)</f>
        <v>88</v>
      </c>
      <c r="D5" s="32">
        <f>AVERAGE(D6:D8)</f>
        <v>3.94</v>
      </c>
      <c r="F5" s="6" t="s">
        <v>46</v>
      </c>
      <c r="G5" s="7"/>
      <c r="H5" s="23" t="e">
        <f>AVERAGE(H6:H8)</f>
        <v>#DIV/0!</v>
      </c>
      <c r="I5" s="23" t="e">
        <f>AVERAGE(I6:I8)</f>
        <v>#DIV/0!</v>
      </c>
    </row>
    <row r="6" spans="1:9" ht="20.25" customHeight="1">
      <c r="A6" s="33"/>
      <c r="B6" s="34" t="s">
        <v>51</v>
      </c>
      <c r="C6" s="35">
        <v>95</v>
      </c>
      <c r="D6" s="36">
        <v>3.89</v>
      </c>
      <c r="F6" s="8"/>
      <c r="G6" s="9" t="s">
        <v>47</v>
      </c>
      <c r="H6" s="24"/>
      <c r="I6" s="24"/>
    </row>
    <row r="7" spans="1:9" ht="20.25" customHeight="1">
      <c r="A7" s="33"/>
      <c r="B7" s="34" t="s">
        <v>52</v>
      </c>
      <c r="C7" s="35">
        <v>82</v>
      </c>
      <c r="D7" s="36">
        <v>3.68</v>
      </c>
      <c r="F7" s="8"/>
      <c r="G7" s="9" t="s">
        <v>47</v>
      </c>
      <c r="H7" s="24"/>
      <c r="I7" s="24"/>
    </row>
    <row r="8" spans="1:9" ht="20.25" customHeight="1">
      <c r="A8" s="37"/>
      <c r="B8" s="38" t="s">
        <v>53</v>
      </c>
      <c r="C8" s="39">
        <v>87</v>
      </c>
      <c r="D8" s="40">
        <v>4.25</v>
      </c>
      <c r="F8" s="10"/>
      <c r="G8" s="11" t="s">
        <v>47</v>
      </c>
      <c r="H8" s="25"/>
      <c r="I8" s="25"/>
    </row>
    <row r="9" spans="1:9" s="2" customFormat="1" ht="20.25" customHeight="1">
      <c r="A9" s="12" t="s">
        <v>46</v>
      </c>
      <c r="B9" s="13"/>
      <c r="C9" s="26" t="e">
        <f>AVERAGE(C10:C12)</f>
        <v>#DIV/0!</v>
      </c>
      <c r="D9" s="26" t="e">
        <f>AVERAGE(D10:D12)</f>
        <v>#DIV/0!</v>
      </c>
      <c r="F9" s="12" t="s">
        <v>46</v>
      </c>
      <c r="G9" s="13"/>
      <c r="H9" s="26" t="e">
        <f>AVERAGE(H10:H12)</f>
        <v>#DIV/0!</v>
      </c>
      <c r="I9" s="26" t="e">
        <f>AVERAGE(I10:I12)</f>
        <v>#DIV/0!</v>
      </c>
    </row>
    <row r="10" spans="1:9" ht="20.25" customHeight="1">
      <c r="A10" s="8"/>
      <c r="B10" s="9" t="s">
        <v>47</v>
      </c>
      <c r="C10" s="24"/>
      <c r="D10" s="24"/>
      <c r="F10" s="8"/>
      <c r="G10" s="9" t="s">
        <v>47</v>
      </c>
      <c r="H10" s="24"/>
      <c r="I10" s="24"/>
    </row>
    <row r="11" spans="1:9" ht="20.25" customHeight="1">
      <c r="A11" s="8"/>
      <c r="B11" s="9" t="s">
        <v>47</v>
      </c>
      <c r="C11" s="24"/>
      <c r="D11" s="24"/>
      <c r="F11" s="8"/>
      <c r="G11" s="9" t="s">
        <v>47</v>
      </c>
      <c r="H11" s="24"/>
      <c r="I11" s="24"/>
    </row>
    <row r="12" spans="1:9" ht="20.25" customHeight="1">
      <c r="A12" s="10"/>
      <c r="B12" s="11" t="s">
        <v>47</v>
      </c>
      <c r="C12" s="25"/>
      <c r="D12" s="25"/>
      <c r="F12" s="10"/>
      <c r="G12" s="11" t="s">
        <v>47</v>
      </c>
      <c r="H12" s="25"/>
      <c r="I12" s="25"/>
    </row>
    <row r="13" spans="1:9" s="2" customFormat="1" ht="20.25" customHeight="1">
      <c r="A13" s="12" t="s">
        <v>46</v>
      </c>
      <c r="B13" s="13"/>
      <c r="C13" s="26" t="e">
        <f>AVERAGE(C14:C16)</f>
        <v>#DIV/0!</v>
      </c>
      <c r="D13" s="26" t="e">
        <f>AVERAGE(D14:D16)</f>
        <v>#DIV/0!</v>
      </c>
      <c r="F13" s="12" t="s">
        <v>46</v>
      </c>
      <c r="G13" s="13"/>
      <c r="H13" s="26" t="e">
        <f>AVERAGE(H14:H16)</f>
        <v>#DIV/0!</v>
      </c>
      <c r="I13" s="26" t="e">
        <f>AVERAGE(I14:I16)</f>
        <v>#DIV/0!</v>
      </c>
    </row>
    <row r="14" spans="1:9" ht="20.25" customHeight="1">
      <c r="A14" s="8"/>
      <c r="B14" s="9" t="s">
        <v>55</v>
      </c>
      <c r="C14" s="24"/>
      <c r="D14" s="24"/>
      <c r="F14" s="8"/>
      <c r="G14" s="9" t="s">
        <v>47</v>
      </c>
      <c r="H14" s="24"/>
      <c r="I14" s="24"/>
    </row>
    <row r="15" spans="1:9" ht="20.25" customHeight="1">
      <c r="A15" s="8"/>
      <c r="B15" s="9" t="s">
        <v>55</v>
      </c>
      <c r="C15" s="24"/>
      <c r="D15" s="24"/>
      <c r="F15" s="8"/>
      <c r="G15" s="9" t="s">
        <v>47</v>
      </c>
      <c r="H15" s="24"/>
      <c r="I15" s="24"/>
    </row>
    <row r="16" spans="1:9" ht="20.25" customHeight="1">
      <c r="A16" s="10"/>
      <c r="B16" s="11" t="s">
        <v>55</v>
      </c>
      <c r="C16" s="25"/>
      <c r="D16" s="24"/>
      <c r="F16" s="10"/>
      <c r="G16" s="11" t="s">
        <v>47</v>
      </c>
      <c r="H16" s="25"/>
      <c r="I16" s="25"/>
    </row>
    <row r="17" spans="1:9" s="2" customFormat="1" ht="20.25" customHeight="1">
      <c r="A17" s="12" t="s">
        <v>46</v>
      </c>
      <c r="B17" s="13"/>
      <c r="C17" s="26" t="e">
        <f>AVERAGE(C18:C20)</f>
        <v>#DIV/0!</v>
      </c>
      <c r="D17" s="27" t="e">
        <f>AVERAGE(D18:D20)</f>
        <v>#DIV/0!</v>
      </c>
      <c r="F17" s="12" t="s">
        <v>46</v>
      </c>
      <c r="G17" s="13"/>
      <c r="H17" s="26" t="e">
        <f>AVERAGE(H18:H20)</f>
        <v>#DIV/0!</v>
      </c>
      <c r="I17" s="26" t="e">
        <f>AVERAGE(I18:I20)</f>
        <v>#DIV/0!</v>
      </c>
    </row>
    <row r="18" spans="1:9" ht="20.25" customHeight="1">
      <c r="A18" s="8"/>
      <c r="B18" s="9" t="s">
        <v>47</v>
      </c>
      <c r="C18" s="24"/>
      <c r="D18" s="24"/>
      <c r="F18" s="8"/>
      <c r="G18" s="9" t="s">
        <v>47</v>
      </c>
      <c r="H18" s="24"/>
      <c r="I18" s="24"/>
    </row>
    <row r="19" spans="1:9" ht="20.25" customHeight="1">
      <c r="A19" s="8"/>
      <c r="B19" s="9" t="s">
        <v>47</v>
      </c>
      <c r="C19" s="24"/>
      <c r="D19" s="24"/>
      <c r="F19" s="8"/>
      <c r="G19" s="9" t="s">
        <v>47</v>
      </c>
      <c r="H19" s="24"/>
      <c r="I19" s="24"/>
    </row>
    <row r="20" spans="1:9" ht="20.25" customHeight="1">
      <c r="A20" s="10"/>
      <c r="B20" s="11" t="s">
        <v>47</v>
      </c>
      <c r="C20" s="25"/>
      <c r="D20" s="24"/>
      <c r="F20" s="10"/>
      <c r="G20" s="11" t="s">
        <v>47</v>
      </c>
      <c r="H20" s="25"/>
      <c r="I20" s="25"/>
    </row>
    <row r="21" spans="1:9" s="2" customFormat="1" ht="20.25" customHeight="1">
      <c r="A21" s="12" t="s">
        <v>46</v>
      </c>
      <c r="B21" s="13"/>
      <c r="C21" s="26" t="e">
        <f>AVERAGE(C22:C24)</f>
        <v>#DIV/0!</v>
      </c>
      <c r="D21" s="27" t="e">
        <f>AVERAGE(D22:D24)</f>
        <v>#DIV/0!</v>
      </c>
      <c r="F21" s="12" t="s">
        <v>46</v>
      </c>
      <c r="G21" s="13"/>
      <c r="H21" s="26" t="e">
        <f>AVERAGE(H22:H24)</f>
        <v>#DIV/0!</v>
      </c>
      <c r="I21" s="26" t="e">
        <f>AVERAGE(I22:I24)</f>
        <v>#DIV/0!</v>
      </c>
    </row>
    <row r="22" spans="1:9" ht="20.25" customHeight="1">
      <c r="A22" s="8"/>
      <c r="B22" s="9" t="s">
        <v>47</v>
      </c>
      <c r="C22" s="24"/>
      <c r="D22" s="24"/>
      <c r="F22" s="8"/>
      <c r="G22" s="9" t="s">
        <v>47</v>
      </c>
      <c r="H22" s="24"/>
      <c r="I22" s="24"/>
    </row>
    <row r="23" spans="1:9" ht="20.25" customHeight="1">
      <c r="A23" s="8"/>
      <c r="B23" s="9" t="s">
        <v>47</v>
      </c>
      <c r="C23" s="24"/>
      <c r="D23" s="24"/>
      <c r="F23" s="8"/>
      <c r="G23" s="9" t="s">
        <v>47</v>
      </c>
      <c r="H23" s="24"/>
      <c r="I23" s="24"/>
    </row>
    <row r="24" spans="1:9" ht="20.25" customHeight="1">
      <c r="A24" s="10"/>
      <c r="B24" s="11" t="s">
        <v>47</v>
      </c>
      <c r="C24" s="25"/>
      <c r="D24" s="25"/>
      <c r="F24" s="10"/>
      <c r="G24" s="11" t="s">
        <v>47</v>
      </c>
      <c r="H24" s="25"/>
      <c r="I24" s="25"/>
    </row>
    <row r="25" spans="1:9" s="2" customFormat="1" ht="20.25" customHeight="1">
      <c r="A25" s="12" t="s">
        <v>46</v>
      </c>
      <c r="B25" s="13"/>
      <c r="C25" s="26" t="e">
        <f>AVERAGE(C26:C28)</f>
        <v>#DIV/0!</v>
      </c>
      <c r="D25" s="26" t="e">
        <f>AVERAGE(D26:D28)</f>
        <v>#DIV/0!</v>
      </c>
      <c r="F25" s="12" t="s">
        <v>46</v>
      </c>
      <c r="G25" s="13"/>
      <c r="H25" s="26" t="e">
        <f>AVERAGE(H26:H28)</f>
        <v>#DIV/0!</v>
      </c>
      <c r="I25" s="26" t="e">
        <f>AVERAGE(I26:I28)</f>
        <v>#DIV/0!</v>
      </c>
    </row>
    <row r="26" spans="1:9" ht="20.25" customHeight="1">
      <c r="A26" s="8"/>
      <c r="B26" s="9" t="s">
        <v>47</v>
      </c>
      <c r="C26" s="24"/>
      <c r="D26" s="24"/>
      <c r="F26" s="8"/>
      <c r="G26" s="9" t="s">
        <v>47</v>
      </c>
      <c r="H26" s="24"/>
      <c r="I26" s="24"/>
    </row>
    <row r="27" spans="1:9" ht="20.25" customHeight="1">
      <c r="A27" s="8"/>
      <c r="B27" s="9" t="s">
        <v>47</v>
      </c>
      <c r="C27" s="24"/>
      <c r="D27" s="24"/>
      <c r="F27" s="8"/>
      <c r="G27" s="9" t="s">
        <v>47</v>
      </c>
      <c r="H27" s="24"/>
      <c r="I27" s="24"/>
    </row>
    <row r="28" spans="1:9" ht="20.25" customHeight="1">
      <c r="A28" s="10"/>
      <c r="B28" s="11" t="s">
        <v>47</v>
      </c>
      <c r="C28" s="25"/>
      <c r="D28" s="25"/>
      <c r="F28" s="10"/>
      <c r="G28" s="11" t="s">
        <v>47</v>
      </c>
      <c r="H28" s="25"/>
      <c r="I28" s="25"/>
    </row>
    <row r="29" spans="1:9" s="2" customFormat="1" ht="20.25" customHeight="1">
      <c r="A29" s="12" t="s">
        <v>46</v>
      </c>
      <c r="B29" s="13"/>
      <c r="C29" s="26" t="e">
        <f>AVERAGE(C30:C32)</f>
        <v>#DIV/0!</v>
      </c>
      <c r="D29" s="26" t="e">
        <f>AVERAGE(D30:D32)</f>
        <v>#DIV/0!</v>
      </c>
      <c r="F29" s="12" t="s">
        <v>46</v>
      </c>
      <c r="G29" s="13"/>
      <c r="H29" s="26" t="e">
        <f>AVERAGE(H30:H32)</f>
        <v>#DIV/0!</v>
      </c>
      <c r="I29" s="26" t="e">
        <f>AVERAGE(I30:I32)</f>
        <v>#DIV/0!</v>
      </c>
    </row>
    <row r="30" spans="1:9" ht="20.25" customHeight="1">
      <c r="A30" s="8"/>
      <c r="B30" s="9" t="s">
        <v>47</v>
      </c>
      <c r="C30" s="24"/>
      <c r="D30" s="24"/>
      <c r="F30" s="8"/>
      <c r="G30" s="9" t="s">
        <v>47</v>
      </c>
      <c r="H30" s="24"/>
      <c r="I30" s="24"/>
    </row>
    <row r="31" spans="1:9" ht="20.25" customHeight="1">
      <c r="A31" s="8"/>
      <c r="B31" s="9" t="s">
        <v>47</v>
      </c>
      <c r="C31" s="24"/>
      <c r="D31" s="24"/>
      <c r="F31" s="8"/>
      <c r="G31" s="9" t="s">
        <v>47</v>
      </c>
      <c r="H31" s="24"/>
      <c r="I31" s="24"/>
    </row>
    <row r="32" spans="1:9" ht="20.25" customHeight="1">
      <c r="A32" s="10"/>
      <c r="B32" s="11" t="s">
        <v>47</v>
      </c>
      <c r="C32" s="25"/>
      <c r="D32" s="25"/>
      <c r="F32" s="10"/>
      <c r="G32" s="11" t="s">
        <v>47</v>
      </c>
      <c r="H32" s="25"/>
      <c r="I32" s="25"/>
    </row>
    <row r="33" spans="1:9" s="2" customFormat="1" ht="20.25" customHeight="1">
      <c r="A33" s="12" t="s">
        <v>46</v>
      </c>
      <c r="B33" s="13"/>
      <c r="C33" s="26" t="e">
        <f>AVERAGE(C34:C36)</f>
        <v>#DIV/0!</v>
      </c>
      <c r="D33" s="26" t="e">
        <f>AVERAGE(D34:D36)</f>
        <v>#DIV/0!</v>
      </c>
      <c r="F33" s="12" t="s">
        <v>46</v>
      </c>
      <c r="G33" s="13"/>
      <c r="H33" s="26" t="e">
        <f>AVERAGE(H34:H36)</f>
        <v>#DIV/0!</v>
      </c>
      <c r="I33" s="26" t="e">
        <f>AVERAGE(I34:I36)</f>
        <v>#DIV/0!</v>
      </c>
    </row>
    <row r="34" spans="1:9" ht="20.25" customHeight="1">
      <c r="A34" s="8"/>
      <c r="B34" s="9" t="s">
        <v>47</v>
      </c>
      <c r="C34" s="24"/>
      <c r="D34" s="24"/>
      <c r="F34" s="8"/>
      <c r="G34" s="9" t="s">
        <v>47</v>
      </c>
      <c r="H34" s="24"/>
      <c r="I34" s="24"/>
    </row>
    <row r="35" spans="1:9" ht="20.25" customHeight="1">
      <c r="A35" s="8"/>
      <c r="B35" s="9" t="s">
        <v>47</v>
      </c>
      <c r="C35" s="24"/>
      <c r="D35" s="24"/>
      <c r="F35" s="8"/>
      <c r="G35" s="9" t="s">
        <v>47</v>
      </c>
      <c r="H35" s="24"/>
      <c r="I35" s="24"/>
    </row>
    <row r="36" spans="1:9" ht="20.25" customHeight="1" thickBot="1">
      <c r="A36" s="18"/>
      <c r="B36" s="19" t="s">
        <v>47</v>
      </c>
      <c r="C36" s="28"/>
      <c r="D36" s="28"/>
      <c r="F36" s="18"/>
      <c r="G36" s="19" t="s">
        <v>47</v>
      </c>
      <c r="H36" s="28"/>
      <c r="I36" s="28"/>
    </row>
    <row r="37" spans="1:10" s="2" customFormat="1" ht="21.75" thickTop="1">
      <c r="A37" s="44"/>
      <c r="B37" s="47" t="s">
        <v>48</v>
      </c>
      <c r="C37" s="45" t="e">
        <f>AVERAGE(C5,C9,C13,C17,C21,C25,C29,C33)</f>
        <v>#DIV/0!</v>
      </c>
      <c r="D37" s="46" t="e">
        <f>AVERAGE(D5,D9,D13,D17,D21,D25,D29,D33)</f>
        <v>#DIV/0!</v>
      </c>
      <c r="F37" s="44"/>
      <c r="G37" s="47" t="s">
        <v>48</v>
      </c>
      <c r="H37" s="46" t="e">
        <f>AVERAGE(H5,H9,H13,H17,H21,H25,H29,H33)</f>
        <v>#DIV/0!</v>
      </c>
      <c r="I37" s="46" t="e">
        <f>AVERAGE(I5,I9,I13,I17,I21,I25,I29,I33)</f>
        <v>#DIV/0!</v>
      </c>
      <c r="J37" s="145"/>
    </row>
  </sheetData>
  <mergeCells count="4">
    <mergeCell ref="A3:B3"/>
    <mergeCell ref="F3:G3"/>
    <mergeCell ref="A2:I2"/>
    <mergeCell ref="A1:I1"/>
  </mergeCells>
  <printOptions/>
  <pageMargins left="0.43" right="0.24" top="0.4" bottom="0.41" header="0.23" footer="0.17"/>
  <pageSetup horizontalDpi="600" verticalDpi="600" orientation="portrait" paperSize="9" r:id="rId2"/>
  <headerFooter alignWithMargins="0">
    <oddFooter>&amp;C&amp;F/&amp;A&amp;RPage 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20" sqref="B20"/>
    </sheetView>
  </sheetViews>
  <sheetFormatPr defaultColWidth="9.140625" defaultRowHeight="12.75"/>
  <cols>
    <col min="1" max="1" width="3.8515625" style="5" customWidth="1"/>
    <col min="2" max="2" width="25.421875" style="5" customWidth="1"/>
    <col min="3" max="3" width="10.7109375" style="3" customWidth="1"/>
    <col min="4" max="4" width="8.00390625" style="3" customWidth="1"/>
    <col min="5" max="5" width="7.8515625" style="1" customWidth="1"/>
    <col min="6" max="11" width="7.8515625" style="0" customWidth="1"/>
    <col min="12" max="12" width="0.9921875" style="0" customWidth="1"/>
  </cols>
  <sheetData>
    <row r="1" spans="1:11" ht="23.2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">
      <c r="A3" s="85" t="s">
        <v>57</v>
      </c>
      <c r="B3" s="86"/>
      <c r="C3" s="84" t="s">
        <v>45</v>
      </c>
      <c r="D3" s="91" t="s">
        <v>42</v>
      </c>
      <c r="E3" s="92"/>
      <c r="F3" s="92"/>
      <c r="G3" s="92"/>
      <c r="H3" s="92"/>
      <c r="I3" s="92"/>
      <c r="J3" s="92"/>
      <c r="K3" s="93"/>
    </row>
    <row r="4" spans="1:11" ht="42" customHeight="1" thickBot="1">
      <c r="A4" s="87"/>
      <c r="B4" s="88"/>
      <c r="C4" s="89"/>
      <c r="D4" s="90" t="s">
        <v>66</v>
      </c>
      <c r="E4" s="51" t="s">
        <v>67</v>
      </c>
      <c r="F4" s="52" t="s">
        <v>68</v>
      </c>
      <c r="G4" s="52" t="s">
        <v>69</v>
      </c>
      <c r="H4" s="52" t="s">
        <v>70</v>
      </c>
      <c r="I4" s="52" t="s">
        <v>71</v>
      </c>
      <c r="J4" s="52" t="s">
        <v>72</v>
      </c>
      <c r="K4" s="53" t="s">
        <v>73</v>
      </c>
    </row>
    <row r="5" spans="1:11" ht="21.75" thickTop="1">
      <c r="A5" s="15" t="s">
        <v>49</v>
      </c>
      <c r="B5" s="16"/>
      <c r="C5" s="17"/>
      <c r="D5" s="17"/>
      <c r="E5" s="54"/>
      <c r="F5" s="55"/>
      <c r="G5" s="55"/>
      <c r="H5" s="55"/>
      <c r="I5" s="55"/>
      <c r="J5" s="55"/>
      <c r="K5" s="56"/>
    </row>
    <row r="6" spans="1:11" ht="21">
      <c r="A6" s="29" t="s">
        <v>58</v>
      </c>
      <c r="B6" s="30"/>
      <c r="C6" s="31">
        <f>AVERAGE(C7:C9)</f>
        <v>90.66666666666667</v>
      </c>
      <c r="D6" s="31">
        <f>AVERAGE(D7:D9)</f>
        <v>4.116666666666666</v>
      </c>
      <c r="E6" s="57">
        <f aca="true" t="shared" si="0" ref="E6:K6">AVERAGE(E7:E9)</f>
        <v>4.016666666666667</v>
      </c>
      <c r="F6" s="58">
        <f t="shared" si="0"/>
        <v>4.076666666666667</v>
      </c>
      <c r="G6" s="58">
        <f t="shared" si="0"/>
        <v>4.13</v>
      </c>
      <c r="H6" s="58">
        <f t="shared" si="0"/>
        <v>4.14</v>
      </c>
      <c r="I6" s="58">
        <f t="shared" si="0"/>
        <v>4.183333333333334</v>
      </c>
      <c r="J6" s="58">
        <f t="shared" si="0"/>
        <v>4.156666666666667</v>
      </c>
      <c r="K6" s="59">
        <f t="shared" si="0"/>
        <v>4.123333333333333</v>
      </c>
    </row>
    <row r="7" spans="1:13" ht="21">
      <c r="A7" s="33"/>
      <c r="B7" s="34" t="s">
        <v>59</v>
      </c>
      <c r="C7" s="35">
        <v>92</v>
      </c>
      <c r="D7" s="36">
        <v>4.25</v>
      </c>
      <c r="E7" s="60">
        <v>4.15</v>
      </c>
      <c r="F7" s="61">
        <v>4.22</v>
      </c>
      <c r="G7" s="61">
        <v>4.39</v>
      </c>
      <c r="H7" s="61">
        <v>4.21</v>
      </c>
      <c r="I7" s="61">
        <v>4.25</v>
      </c>
      <c r="J7" s="61">
        <v>4.32</v>
      </c>
      <c r="K7" s="62">
        <v>4.21</v>
      </c>
      <c r="M7" s="48"/>
    </row>
    <row r="8" spans="1:13" ht="21">
      <c r="A8" s="33"/>
      <c r="B8" s="34" t="s">
        <v>60</v>
      </c>
      <c r="C8" s="35">
        <v>87</v>
      </c>
      <c r="D8" s="36">
        <v>4.11</v>
      </c>
      <c r="E8" s="60">
        <v>4.09</v>
      </c>
      <c r="F8" s="61">
        <v>4.22</v>
      </c>
      <c r="G8" s="61">
        <v>3.95</v>
      </c>
      <c r="H8" s="61">
        <v>3.99</v>
      </c>
      <c r="I8" s="61">
        <v>4.05</v>
      </c>
      <c r="J8" s="61">
        <v>4.19</v>
      </c>
      <c r="K8" s="62">
        <v>4.31</v>
      </c>
      <c r="M8" s="48"/>
    </row>
    <row r="9" spans="1:13" ht="21">
      <c r="A9" s="37"/>
      <c r="B9" s="38" t="s">
        <v>61</v>
      </c>
      <c r="C9" s="39">
        <v>93</v>
      </c>
      <c r="D9" s="40">
        <v>3.99</v>
      </c>
      <c r="E9" s="63">
        <v>3.81</v>
      </c>
      <c r="F9" s="64">
        <v>3.79</v>
      </c>
      <c r="G9" s="64">
        <v>4.05</v>
      </c>
      <c r="H9" s="64">
        <v>4.22</v>
      </c>
      <c r="I9" s="64">
        <v>4.25</v>
      </c>
      <c r="J9" s="64">
        <v>3.96</v>
      </c>
      <c r="K9" s="65">
        <v>3.85</v>
      </c>
      <c r="M9" s="48"/>
    </row>
    <row r="10" spans="1:11" ht="21">
      <c r="A10" s="12" t="s">
        <v>62</v>
      </c>
      <c r="B10" s="13"/>
      <c r="C10" s="26" t="e">
        <f>AVERAGE(C11:C13)</f>
        <v>#DIV/0!</v>
      </c>
      <c r="D10" s="26" t="e">
        <f>AVERAGE(D11:D13)</f>
        <v>#DIV/0!</v>
      </c>
      <c r="E10" s="66" t="e">
        <f aca="true" t="shared" si="1" ref="E10:K10">AVERAGE(E11:E13)</f>
        <v>#DIV/0!</v>
      </c>
      <c r="F10" s="67" t="e">
        <f t="shared" si="1"/>
        <v>#DIV/0!</v>
      </c>
      <c r="G10" s="67" t="e">
        <f t="shared" si="1"/>
        <v>#DIV/0!</v>
      </c>
      <c r="H10" s="67" t="e">
        <f t="shared" si="1"/>
        <v>#DIV/0!</v>
      </c>
      <c r="I10" s="67" t="e">
        <f t="shared" si="1"/>
        <v>#DIV/0!</v>
      </c>
      <c r="J10" s="67" t="e">
        <f t="shared" si="1"/>
        <v>#DIV/0!</v>
      </c>
      <c r="K10" s="68" t="e">
        <f t="shared" si="1"/>
        <v>#DIV/0!</v>
      </c>
    </row>
    <row r="11" spans="1:11" ht="21">
      <c r="A11" s="8"/>
      <c r="B11" s="9" t="s">
        <v>63</v>
      </c>
      <c r="C11" s="24"/>
      <c r="D11" s="24"/>
      <c r="E11" s="69"/>
      <c r="F11" s="70"/>
      <c r="G11" s="70"/>
      <c r="H11" s="70"/>
      <c r="I11" s="70"/>
      <c r="J11" s="70"/>
      <c r="K11" s="71"/>
    </row>
    <row r="12" spans="1:11" ht="21">
      <c r="A12" s="8"/>
      <c r="B12" s="9" t="s">
        <v>63</v>
      </c>
      <c r="C12" s="24"/>
      <c r="D12" s="24"/>
      <c r="E12" s="69"/>
      <c r="F12" s="70"/>
      <c r="G12" s="70"/>
      <c r="H12" s="70"/>
      <c r="I12" s="70"/>
      <c r="J12" s="70"/>
      <c r="K12" s="71"/>
    </row>
    <row r="13" spans="1:11" ht="21">
      <c r="A13" s="10"/>
      <c r="B13" s="11" t="s">
        <v>63</v>
      </c>
      <c r="C13" s="25"/>
      <c r="D13" s="25"/>
      <c r="E13" s="72"/>
      <c r="F13" s="73"/>
      <c r="G13" s="73"/>
      <c r="H13" s="73"/>
      <c r="I13" s="73"/>
      <c r="J13" s="73"/>
      <c r="K13" s="74"/>
    </row>
    <row r="14" spans="1:11" ht="21">
      <c r="A14" s="12" t="s">
        <v>62</v>
      </c>
      <c r="B14" s="13"/>
      <c r="C14" s="26" t="e">
        <f>AVERAGE(C15:C17)</f>
        <v>#DIV/0!</v>
      </c>
      <c r="D14" s="26" t="e">
        <f>AVERAGE(D15:D17)</f>
        <v>#DIV/0!</v>
      </c>
      <c r="E14" s="66" t="e">
        <f aca="true" t="shared" si="2" ref="E14:K14">AVERAGE(E15:E17)</f>
        <v>#DIV/0!</v>
      </c>
      <c r="F14" s="67" t="e">
        <f t="shared" si="2"/>
        <v>#DIV/0!</v>
      </c>
      <c r="G14" s="67" t="e">
        <f t="shared" si="2"/>
        <v>#DIV/0!</v>
      </c>
      <c r="H14" s="67" t="e">
        <f t="shared" si="2"/>
        <v>#DIV/0!</v>
      </c>
      <c r="I14" s="67" t="e">
        <f t="shared" si="2"/>
        <v>#DIV/0!</v>
      </c>
      <c r="J14" s="67" t="e">
        <f t="shared" si="2"/>
        <v>#DIV/0!</v>
      </c>
      <c r="K14" s="68" t="e">
        <f t="shared" si="2"/>
        <v>#DIV/0!</v>
      </c>
    </row>
    <row r="15" spans="1:11" ht="21">
      <c r="A15" s="8"/>
      <c r="B15" s="9" t="s">
        <v>63</v>
      </c>
      <c r="C15" s="24"/>
      <c r="D15" s="24"/>
      <c r="E15" s="69"/>
      <c r="F15" s="70"/>
      <c r="G15" s="70"/>
      <c r="H15" s="70"/>
      <c r="I15" s="70"/>
      <c r="J15" s="70"/>
      <c r="K15" s="71"/>
    </row>
    <row r="16" spans="1:11" ht="21">
      <c r="A16" s="8"/>
      <c r="B16" s="9" t="s">
        <v>63</v>
      </c>
      <c r="C16" s="24"/>
      <c r="D16" s="24"/>
      <c r="E16" s="69"/>
      <c r="F16" s="70"/>
      <c r="G16" s="70"/>
      <c r="H16" s="70"/>
      <c r="I16" s="70"/>
      <c r="J16" s="70"/>
      <c r="K16" s="71"/>
    </row>
    <row r="17" spans="1:11" ht="21">
      <c r="A17" s="10"/>
      <c r="B17" s="11" t="s">
        <v>63</v>
      </c>
      <c r="C17" s="25"/>
      <c r="D17" s="24"/>
      <c r="E17" s="69"/>
      <c r="F17" s="70"/>
      <c r="G17" s="70"/>
      <c r="H17" s="70"/>
      <c r="I17" s="70"/>
      <c r="J17" s="70"/>
      <c r="K17" s="71"/>
    </row>
    <row r="18" spans="1:11" ht="21">
      <c r="A18" s="12" t="s">
        <v>62</v>
      </c>
      <c r="B18" s="13"/>
      <c r="C18" s="26" t="e">
        <f>AVERAGE(C19:C21)</f>
        <v>#DIV/0!</v>
      </c>
      <c r="D18" s="27" t="e">
        <f>AVERAGE(D19:D21)</f>
        <v>#DIV/0!</v>
      </c>
      <c r="E18" s="75" t="e">
        <f aca="true" t="shared" si="3" ref="E18:K18">AVERAGE(E19:E21)</f>
        <v>#DIV/0!</v>
      </c>
      <c r="F18" s="76" t="e">
        <f t="shared" si="3"/>
        <v>#DIV/0!</v>
      </c>
      <c r="G18" s="76" t="e">
        <f t="shared" si="3"/>
        <v>#DIV/0!</v>
      </c>
      <c r="H18" s="76" t="e">
        <f t="shared" si="3"/>
        <v>#DIV/0!</v>
      </c>
      <c r="I18" s="76" t="e">
        <f t="shared" si="3"/>
        <v>#DIV/0!</v>
      </c>
      <c r="J18" s="76" t="e">
        <f t="shared" si="3"/>
        <v>#DIV/0!</v>
      </c>
      <c r="K18" s="77" t="e">
        <f t="shared" si="3"/>
        <v>#DIV/0!</v>
      </c>
    </row>
    <row r="19" spans="1:11" ht="21">
      <c r="A19" s="8"/>
      <c r="B19" s="9" t="s">
        <v>63</v>
      </c>
      <c r="C19" s="24"/>
      <c r="D19" s="24"/>
      <c r="E19" s="69"/>
      <c r="F19" s="70"/>
      <c r="G19" s="70"/>
      <c r="H19" s="70"/>
      <c r="I19" s="70"/>
      <c r="J19" s="70"/>
      <c r="K19" s="71"/>
    </row>
    <row r="20" spans="1:11" ht="21">
      <c r="A20" s="8"/>
      <c r="B20" s="9" t="s">
        <v>63</v>
      </c>
      <c r="C20" s="24"/>
      <c r="D20" s="24"/>
      <c r="E20" s="69"/>
      <c r="F20" s="70"/>
      <c r="G20" s="70"/>
      <c r="H20" s="70"/>
      <c r="I20" s="70"/>
      <c r="J20" s="70"/>
      <c r="K20" s="71"/>
    </row>
    <row r="21" spans="1:11" ht="21">
      <c r="A21" s="10"/>
      <c r="B21" s="11" t="s">
        <v>63</v>
      </c>
      <c r="C21" s="25"/>
      <c r="D21" s="24"/>
      <c r="E21" s="69"/>
      <c r="F21" s="70"/>
      <c r="G21" s="70"/>
      <c r="H21" s="70"/>
      <c r="I21" s="70"/>
      <c r="J21" s="70"/>
      <c r="K21" s="71"/>
    </row>
    <row r="22" spans="1:11" ht="21">
      <c r="A22" s="12" t="s">
        <v>62</v>
      </c>
      <c r="B22" s="13"/>
      <c r="C22" s="26" t="e">
        <f>AVERAGE(C23:C25)</f>
        <v>#DIV/0!</v>
      </c>
      <c r="D22" s="27" t="e">
        <f>AVERAGE(D23:D25)</f>
        <v>#DIV/0!</v>
      </c>
      <c r="E22" s="75" t="e">
        <f aca="true" t="shared" si="4" ref="E22:K22">AVERAGE(E23:E25)</f>
        <v>#DIV/0!</v>
      </c>
      <c r="F22" s="76" t="e">
        <f t="shared" si="4"/>
        <v>#DIV/0!</v>
      </c>
      <c r="G22" s="76" t="e">
        <f t="shared" si="4"/>
        <v>#DIV/0!</v>
      </c>
      <c r="H22" s="76" t="e">
        <f t="shared" si="4"/>
        <v>#DIV/0!</v>
      </c>
      <c r="I22" s="76" t="e">
        <f t="shared" si="4"/>
        <v>#DIV/0!</v>
      </c>
      <c r="J22" s="76" t="e">
        <f t="shared" si="4"/>
        <v>#DIV/0!</v>
      </c>
      <c r="K22" s="77" t="e">
        <f t="shared" si="4"/>
        <v>#DIV/0!</v>
      </c>
    </row>
    <row r="23" spans="1:11" ht="21">
      <c r="A23" s="8"/>
      <c r="B23" s="9" t="s">
        <v>63</v>
      </c>
      <c r="C23" s="24"/>
      <c r="D23" s="24"/>
      <c r="E23" s="69"/>
      <c r="F23" s="70"/>
      <c r="G23" s="70"/>
      <c r="H23" s="70"/>
      <c r="I23" s="70"/>
      <c r="J23" s="70"/>
      <c r="K23" s="71"/>
    </row>
    <row r="24" spans="1:11" ht="21">
      <c r="A24" s="8"/>
      <c r="B24" s="9" t="s">
        <v>63</v>
      </c>
      <c r="C24" s="24"/>
      <c r="D24" s="24"/>
      <c r="E24" s="69"/>
      <c r="F24" s="70"/>
      <c r="G24" s="70"/>
      <c r="H24" s="70"/>
      <c r="I24" s="70"/>
      <c r="J24" s="70"/>
      <c r="K24" s="71"/>
    </row>
    <row r="25" spans="1:11" ht="21">
      <c r="A25" s="10"/>
      <c r="B25" s="11" t="s">
        <v>63</v>
      </c>
      <c r="C25" s="25"/>
      <c r="D25" s="25"/>
      <c r="E25" s="72"/>
      <c r="F25" s="73"/>
      <c r="G25" s="73"/>
      <c r="H25" s="73"/>
      <c r="I25" s="73"/>
      <c r="J25" s="73"/>
      <c r="K25" s="74"/>
    </row>
    <row r="26" spans="1:11" ht="21">
      <c r="A26" s="12" t="s">
        <v>62</v>
      </c>
      <c r="B26" s="13"/>
      <c r="C26" s="26" t="e">
        <f>AVERAGE(C27:C29)</f>
        <v>#DIV/0!</v>
      </c>
      <c r="D26" s="26" t="e">
        <f>AVERAGE(D27:D29)</f>
        <v>#DIV/0!</v>
      </c>
      <c r="E26" s="66" t="e">
        <f aca="true" t="shared" si="5" ref="E26:K26">AVERAGE(E27:E29)</f>
        <v>#DIV/0!</v>
      </c>
      <c r="F26" s="67" t="e">
        <f t="shared" si="5"/>
        <v>#DIV/0!</v>
      </c>
      <c r="G26" s="67" t="e">
        <f t="shared" si="5"/>
        <v>#DIV/0!</v>
      </c>
      <c r="H26" s="67" t="e">
        <f t="shared" si="5"/>
        <v>#DIV/0!</v>
      </c>
      <c r="I26" s="67" t="e">
        <f t="shared" si="5"/>
        <v>#DIV/0!</v>
      </c>
      <c r="J26" s="67" t="e">
        <f t="shared" si="5"/>
        <v>#DIV/0!</v>
      </c>
      <c r="K26" s="68" t="e">
        <f t="shared" si="5"/>
        <v>#DIV/0!</v>
      </c>
    </row>
    <row r="27" spans="1:11" ht="21">
      <c r="A27" s="8"/>
      <c r="B27" s="9" t="s">
        <v>63</v>
      </c>
      <c r="C27" s="24"/>
      <c r="D27" s="24"/>
      <c r="E27" s="69"/>
      <c r="F27" s="70"/>
      <c r="G27" s="70"/>
      <c r="H27" s="70"/>
      <c r="I27" s="70"/>
      <c r="J27" s="70"/>
      <c r="K27" s="71"/>
    </row>
    <row r="28" spans="1:11" ht="21">
      <c r="A28" s="8"/>
      <c r="B28" s="9" t="s">
        <v>63</v>
      </c>
      <c r="C28" s="24"/>
      <c r="D28" s="24"/>
      <c r="E28" s="69"/>
      <c r="F28" s="70"/>
      <c r="G28" s="70"/>
      <c r="H28" s="70"/>
      <c r="I28" s="70"/>
      <c r="J28" s="70"/>
      <c r="K28" s="71"/>
    </row>
    <row r="29" spans="1:11" ht="21">
      <c r="A29" s="10"/>
      <c r="B29" s="11" t="s">
        <v>63</v>
      </c>
      <c r="C29" s="25"/>
      <c r="D29" s="25"/>
      <c r="E29" s="72"/>
      <c r="F29" s="73"/>
      <c r="G29" s="73"/>
      <c r="H29" s="73"/>
      <c r="I29" s="73"/>
      <c r="J29" s="73"/>
      <c r="K29" s="74"/>
    </row>
    <row r="30" spans="1:11" ht="21">
      <c r="A30" s="12" t="s">
        <v>62</v>
      </c>
      <c r="B30" s="13"/>
      <c r="C30" s="26" t="e">
        <f>AVERAGE(C31:C33)</f>
        <v>#DIV/0!</v>
      </c>
      <c r="D30" s="26" t="e">
        <f>AVERAGE(D31:D33)</f>
        <v>#DIV/0!</v>
      </c>
      <c r="E30" s="66" t="e">
        <f aca="true" t="shared" si="6" ref="E30:K30">AVERAGE(E31:E33)</f>
        <v>#DIV/0!</v>
      </c>
      <c r="F30" s="67" t="e">
        <f t="shared" si="6"/>
        <v>#DIV/0!</v>
      </c>
      <c r="G30" s="67" t="e">
        <f t="shared" si="6"/>
        <v>#DIV/0!</v>
      </c>
      <c r="H30" s="67" t="e">
        <f t="shared" si="6"/>
        <v>#DIV/0!</v>
      </c>
      <c r="I30" s="67" t="e">
        <f t="shared" si="6"/>
        <v>#DIV/0!</v>
      </c>
      <c r="J30" s="67" t="e">
        <f t="shared" si="6"/>
        <v>#DIV/0!</v>
      </c>
      <c r="K30" s="68" t="e">
        <f t="shared" si="6"/>
        <v>#DIV/0!</v>
      </c>
    </row>
    <row r="31" spans="1:11" ht="21">
      <c r="A31" s="8"/>
      <c r="B31" s="9" t="s">
        <v>63</v>
      </c>
      <c r="C31" s="24"/>
      <c r="D31" s="24"/>
      <c r="E31" s="69"/>
      <c r="F31" s="70"/>
      <c r="G31" s="70"/>
      <c r="H31" s="70"/>
      <c r="I31" s="70"/>
      <c r="J31" s="70"/>
      <c r="K31" s="71"/>
    </row>
    <row r="32" spans="1:11" ht="21">
      <c r="A32" s="8"/>
      <c r="B32" s="9" t="s">
        <v>63</v>
      </c>
      <c r="C32" s="24"/>
      <c r="D32" s="24"/>
      <c r="E32" s="69"/>
      <c r="F32" s="70"/>
      <c r="G32" s="70"/>
      <c r="H32" s="70"/>
      <c r="I32" s="70"/>
      <c r="J32" s="70"/>
      <c r="K32" s="71"/>
    </row>
    <row r="33" spans="1:11" ht="21">
      <c r="A33" s="10"/>
      <c r="B33" s="11" t="s">
        <v>63</v>
      </c>
      <c r="C33" s="25"/>
      <c r="D33" s="25"/>
      <c r="E33" s="72"/>
      <c r="F33" s="73"/>
      <c r="G33" s="73"/>
      <c r="H33" s="73"/>
      <c r="I33" s="73"/>
      <c r="J33" s="73"/>
      <c r="K33" s="74"/>
    </row>
    <row r="34" spans="1:11" ht="21">
      <c r="A34" s="12" t="s">
        <v>62</v>
      </c>
      <c r="B34" s="13"/>
      <c r="C34" s="26" t="e">
        <f>AVERAGE(C35:C37)</f>
        <v>#DIV/0!</v>
      </c>
      <c r="D34" s="26" t="e">
        <f>AVERAGE(D35:D37)</f>
        <v>#DIV/0!</v>
      </c>
      <c r="E34" s="66" t="e">
        <f aca="true" t="shared" si="7" ref="E34:K34">AVERAGE(E35:E37)</f>
        <v>#DIV/0!</v>
      </c>
      <c r="F34" s="67" t="e">
        <f t="shared" si="7"/>
        <v>#DIV/0!</v>
      </c>
      <c r="G34" s="67" t="e">
        <f t="shared" si="7"/>
        <v>#DIV/0!</v>
      </c>
      <c r="H34" s="67" t="e">
        <f t="shared" si="7"/>
        <v>#DIV/0!</v>
      </c>
      <c r="I34" s="67" t="e">
        <f t="shared" si="7"/>
        <v>#DIV/0!</v>
      </c>
      <c r="J34" s="67" t="e">
        <f t="shared" si="7"/>
        <v>#DIV/0!</v>
      </c>
      <c r="K34" s="68" t="e">
        <f t="shared" si="7"/>
        <v>#DIV/0!</v>
      </c>
    </row>
    <row r="35" spans="1:11" ht="21">
      <c r="A35" s="8"/>
      <c r="B35" s="9" t="s">
        <v>63</v>
      </c>
      <c r="C35" s="24"/>
      <c r="D35" s="24"/>
      <c r="E35" s="69"/>
      <c r="F35" s="70"/>
      <c r="G35" s="70"/>
      <c r="H35" s="70"/>
      <c r="I35" s="70"/>
      <c r="J35" s="70"/>
      <c r="K35" s="71"/>
    </row>
    <row r="36" spans="1:11" ht="21">
      <c r="A36" s="8"/>
      <c r="B36" s="9" t="s">
        <v>63</v>
      </c>
      <c r="C36" s="24"/>
      <c r="D36" s="24"/>
      <c r="E36" s="69"/>
      <c r="F36" s="70"/>
      <c r="G36" s="70"/>
      <c r="H36" s="70"/>
      <c r="I36" s="70"/>
      <c r="J36" s="70"/>
      <c r="K36" s="71"/>
    </row>
    <row r="37" spans="1:11" ht="21.75" thickBot="1">
      <c r="A37" s="18"/>
      <c r="B37" s="19" t="s">
        <v>63</v>
      </c>
      <c r="C37" s="28"/>
      <c r="D37" s="28"/>
      <c r="E37" s="78"/>
      <c r="F37" s="79"/>
      <c r="G37" s="79"/>
      <c r="H37" s="79"/>
      <c r="I37" s="79"/>
      <c r="J37" s="79"/>
      <c r="K37" s="80"/>
    </row>
    <row r="38" spans="1:11" ht="21.75" thickTop="1">
      <c r="A38" s="44"/>
      <c r="B38" s="47" t="s">
        <v>48</v>
      </c>
      <c r="C38" s="45" t="e">
        <f>AVERAGE(C6,C10,C14,C18,C22,C26,C30,C34)</f>
        <v>#DIV/0!</v>
      </c>
      <c r="D38" s="46" t="e">
        <f>AVERAGE(D6,D10,D14,D18,D22,D26,D30,D34)</f>
        <v>#DIV/0!</v>
      </c>
      <c r="E38" s="81" t="e">
        <f>AVERAGE(E6,E10,E14,E18,E22,E26,E30,E34)</f>
        <v>#DIV/0!</v>
      </c>
      <c r="F38" s="82" t="e">
        <f>AVERAGE(F6,F10,F14,F18,F22,F26,F30,F34)</f>
        <v>#DIV/0!</v>
      </c>
      <c r="G38" s="82" t="e">
        <f>AVERAGE(G6,G10,G14,G18,G22,G26,G30,G34)</f>
        <v>#DIV/0!</v>
      </c>
      <c r="H38" s="82" t="e">
        <f>AVERAGE(H6,H10,H14,H18,H22,H26,H30,H34)</f>
        <v>#DIV/0!</v>
      </c>
      <c r="I38" s="82" t="e">
        <f>AVERAGE(I6,I10,I14,I18,I22,I26,I30,I34)</f>
        <v>#DIV/0!</v>
      </c>
      <c r="J38" s="82" t="e">
        <f>AVERAGE(J6,J10,J14,J18,J22,J26,J30,J34)</f>
        <v>#DIV/0!</v>
      </c>
      <c r="K38" s="83" t="e">
        <f>AVERAGE(K6,K10,K14,K18,K22,K26,K30,K34)</f>
        <v>#DIV/0!</v>
      </c>
    </row>
  </sheetData>
  <mergeCells count="5">
    <mergeCell ref="A2:K2"/>
    <mergeCell ref="A1:K1"/>
    <mergeCell ref="C3:C4"/>
    <mergeCell ref="A3:B4"/>
    <mergeCell ref="D3:K3"/>
  </mergeCells>
  <printOptions/>
  <pageMargins left="0.38" right="0.29" top="0.47" bottom="0.41" header="0.23" footer="0.17"/>
  <pageSetup horizontalDpi="600" verticalDpi="600" orientation="portrait" paperSize="9" scale="95" r:id="rId2"/>
  <headerFooter alignWithMargins="0">
    <oddFooter>&amp;C&amp;F/&amp;A&amp;RPage 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0">
      <selection activeCell="A17" sqref="A17"/>
    </sheetView>
  </sheetViews>
  <sheetFormatPr defaultColWidth="9.140625" defaultRowHeight="22.5" customHeight="1"/>
  <cols>
    <col min="1" max="1" width="63.421875" style="97" customWidth="1"/>
    <col min="2" max="6" width="8.00390625" style="111" customWidth="1"/>
    <col min="7" max="7" width="0.85546875" style="95" customWidth="1"/>
    <col min="8" max="16384" width="9.140625" style="95" customWidth="1"/>
  </cols>
  <sheetData>
    <row r="1" spans="1:11" ht="23.25">
      <c r="A1" s="21" t="s">
        <v>75</v>
      </c>
      <c r="B1" s="21"/>
      <c r="C1" s="21"/>
      <c r="D1" s="21"/>
      <c r="E1" s="21"/>
      <c r="F1" s="21"/>
      <c r="G1" s="50"/>
      <c r="H1" s="50"/>
      <c r="I1" s="50"/>
      <c r="J1" s="50"/>
      <c r="K1" s="50"/>
    </row>
    <row r="2" spans="1:11" ht="21">
      <c r="A2" s="20" t="s">
        <v>50</v>
      </c>
      <c r="B2" s="20"/>
      <c r="C2" s="20"/>
      <c r="D2" s="20"/>
      <c r="E2" s="20"/>
      <c r="F2" s="20"/>
      <c r="G2" s="98"/>
      <c r="H2" s="98"/>
      <c r="I2" s="98"/>
      <c r="J2" s="98"/>
      <c r="K2" s="98"/>
    </row>
    <row r="3" spans="1:11" ht="21">
      <c r="A3" s="49" t="s">
        <v>74</v>
      </c>
      <c r="B3" s="49"/>
      <c r="C3" s="49"/>
      <c r="D3" s="49"/>
      <c r="E3" s="49"/>
      <c r="F3" s="49"/>
      <c r="G3" s="98"/>
      <c r="H3" s="98"/>
      <c r="I3" s="98"/>
      <c r="J3" s="98"/>
      <c r="K3" s="98"/>
    </row>
    <row r="4" spans="1:8" ht="68.25" customHeight="1" thickBot="1">
      <c r="A4" s="43" t="s">
        <v>64</v>
      </c>
      <c r="B4" s="100" t="s">
        <v>65</v>
      </c>
      <c r="C4" s="99" t="s">
        <v>65</v>
      </c>
      <c r="D4" s="99" t="s">
        <v>65</v>
      </c>
      <c r="E4" s="102" t="s">
        <v>65</v>
      </c>
      <c r="F4" s="101" t="s">
        <v>48</v>
      </c>
      <c r="G4" s="96"/>
      <c r="H4" s="96"/>
    </row>
    <row r="5" spans="1:6" s="94" customFormat="1" ht="22.5" customHeight="1" thickTop="1">
      <c r="A5" s="106" t="s">
        <v>76</v>
      </c>
      <c r="B5" s="116">
        <f>AVERAGE(B6:B29)</f>
        <v>4.189166666666666</v>
      </c>
      <c r="C5" s="117" t="e">
        <f>AVERAGE(C6:C29)</f>
        <v>#DIV/0!</v>
      </c>
      <c r="D5" s="117" t="e">
        <f>AVERAGE(D6:D29)</f>
        <v>#DIV/0!</v>
      </c>
      <c r="E5" s="118" t="e">
        <f>AVERAGE(E6:E29)</f>
        <v>#DIV/0!</v>
      </c>
      <c r="F5" s="119">
        <f>AVERAGE(F6:F29)</f>
        <v>4.189166666666666</v>
      </c>
    </row>
    <row r="6" spans="1:6" s="129" customFormat="1" ht="22.5" customHeight="1">
      <c r="A6" s="124" t="s">
        <v>0</v>
      </c>
      <c r="B6" s="125">
        <v>3.95</v>
      </c>
      <c r="C6" s="126"/>
      <c r="D6" s="126"/>
      <c r="E6" s="127"/>
      <c r="F6" s="128">
        <f>AVERAGE(B6:E6)</f>
        <v>3.95</v>
      </c>
    </row>
    <row r="7" spans="1:6" s="129" customFormat="1" ht="22.5" customHeight="1">
      <c r="A7" s="130" t="s">
        <v>1</v>
      </c>
      <c r="B7" s="131">
        <v>4.22</v>
      </c>
      <c r="C7" s="132"/>
      <c r="D7" s="132"/>
      <c r="E7" s="133"/>
      <c r="F7" s="134">
        <f aca="true" t="shared" si="0" ref="F7:F42">AVERAGE(B7:E7)</f>
        <v>4.22</v>
      </c>
    </row>
    <row r="8" spans="1:6" s="129" customFormat="1" ht="21.75" customHeight="1">
      <c r="A8" s="130" t="s">
        <v>2</v>
      </c>
      <c r="B8" s="131">
        <v>4.25</v>
      </c>
      <c r="C8" s="132"/>
      <c r="D8" s="132"/>
      <c r="E8" s="133"/>
      <c r="F8" s="134">
        <f t="shared" si="0"/>
        <v>4.25</v>
      </c>
    </row>
    <row r="9" spans="1:6" s="129" customFormat="1" ht="22.5" customHeight="1">
      <c r="A9" s="130" t="s">
        <v>3</v>
      </c>
      <c r="B9" s="131">
        <v>3.65</v>
      </c>
      <c r="C9" s="132"/>
      <c r="D9" s="132"/>
      <c r="E9" s="133"/>
      <c r="F9" s="134">
        <f t="shared" si="0"/>
        <v>3.65</v>
      </c>
    </row>
    <row r="10" spans="1:6" s="129" customFormat="1" ht="22.5" customHeight="1">
      <c r="A10" s="130" t="s">
        <v>4</v>
      </c>
      <c r="B10" s="131">
        <v>4.21</v>
      </c>
      <c r="C10" s="132"/>
      <c r="D10" s="132"/>
      <c r="E10" s="133"/>
      <c r="F10" s="134">
        <f t="shared" si="0"/>
        <v>4.21</v>
      </c>
    </row>
    <row r="11" spans="1:6" s="129" customFormat="1" ht="22.5" customHeight="1">
      <c r="A11" s="130" t="s">
        <v>5</v>
      </c>
      <c r="B11" s="131">
        <v>4.22</v>
      </c>
      <c r="C11" s="132"/>
      <c r="D11" s="132"/>
      <c r="E11" s="133"/>
      <c r="F11" s="134">
        <f t="shared" si="0"/>
        <v>4.22</v>
      </c>
    </row>
    <row r="12" spans="1:6" s="129" customFormat="1" ht="41.25" customHeight="1">
      <c r="A12" s="130" t="s">
        <v>6</v>
      </c>
      <c r="B12" s="131">
        <v>4.15</v>
      </c>
      <c r="C12" s="132"/>
      <c r="D12" s="132"/>
      <c r="E12" s="133"/>
      <c r="F12" s="134">
        <f t="shared" si="0"/>
        <v>4.15</v>
      </c>
    </row>
    <row r="13" spans="1:6" s="129" customFormat="1" ht="34.5" customHeight="1">
      <c r="A13" s="130" t="s">
        <v>7</v>
      </c>
      <c r="B13" s="131">
        <v>4.09</v>
      </c>
      <c r="C13" s="132"/>
      <c r="D13" s="132"/>
      <c r="E13" s="133"/>
      <c r="F13" s="134">
        <f t="shared" si="0"/>
        <v>4.09</v>
      </c>
    </row>
    <row r="14" spans="1:6" s="129" customFormat="1" ht="22.5" customHeight="1">
      <c r="A14" s="130" t="s">
        <v>8</v>
      </c>
      <c r="B14" s="131">
        <v>4.17</v>
      </c>
      <c r="C14" s="132"/>
      <c r="D14" s="132"/>
      <c r="E14" s="133"/>
      <c r="F14" s="134">
        <f t="shared" si="0"/>
        <v>4.17</v>
      </c>
    </row>
    <row r="15" spans="1:6" s="129" customFormat="1" ht="37.5" customHeight="1">
      <c r="A15" s="130" t="s">
        <v>9</v>
      </c>
      <c r="B15" s="131">
        <v>4.35</v>
      </c>
      <c r="C15" s="132"/>
      <c r="D15" s="132"/>
      <c r="E15" s="133"/>
      <c r="F15" s="134">
        <f t="shared" si="0"/>
        <v>4.35</v>
      </c>
    </row>
    <row r="16" spans="1:6" s="129" customFormat="1" ht="21.75" customHeight="1">
      <c r="A16" s="130" t="s">
        <v>10</v>
      </c>
      <c r="B16" s="131">
        <v>4.55</v>
      </c>
      <c r="C16" s="132"/>
      <c r="D16" s="132"/>
      <c r="E16" s="133"/>
      <c r="F16" s="134">
        <f t="shared" si="0"/>
        <v>4.55</v>
      </c>
    </row>
    <row r="17" spans="1:6" s="129" customFormat="1" ht="37.5" customHeight="1">
      <c r="A17" s="130" t="s">
        <v>11</v>
      </c>
      <c r="B17" s="131">
        <v>3.98</v>
      </c>
      <c r="C17" s="132"/>
      <c r="D17" s="132"/>
      <c r="E17" s="133"/>
      <c r="F17" s="134">
        <f t="shared" si="0"/>
        <v>3.98</v>
      </c>
    </row>
    <row r="18" spans="1:6" s="129" customFormat="1" ht="36" customHeight="1">
      <c r="A18" s="130" t="s">
        <v>12</v>
      </c>
      <c r="B18" s="131">
        <v>4.49</v>
      </c>
      <c r="C18" s="132"/>
      <c r="D18" s="132"/>
      <c r="E18" s="133"/>
      <c r="F18" s="134">
        <f t="shared" si="0"/>
        <v>4.49</v>
      </c>
    </row>
    <row r="19" spans="1:6" s="129" customFormat="1" ht="22.5" customHeight="1">
      <c r="A19" s="130" t="s">
        <v>13</v>
      </c>
      <c r="B19" s="131">
        <v>4.45</v>
      </c>
      <c r="C19" s="132"/>
      <c r="D19" s="132"/>
      <c r="E19" s="133"/>
      <c r="F19" s="134">
        <f t="shared" si="0"/>
        <v>4.45</v>
      </c>
    </row>
    <row r="20" spans="1:6" s="129" customFormat="1" ht="22.5" customHeight="1">
      <c r="A20" s="130" t="s">
        <v>14</v>
      </c>
      <c r="B20" s="131">
        <v>4.05</v>
      </c>
      <c r="C20" s="132"/>
      <c r="D20" s="132"/>
      <c r="E20" s="133"/>
      <c r="F20" s="134">
        <f t="shared" si="0"/>
        <v>4.05</v>
      </c>
    </row>
    <row r="21" spans="1:6" s="129" customFormat="1" ht="22.5" customHeight="1">
      <c r="A21" s="130" t="s">
        <v>15</v>
      </c>
      <c r="B21" s="131">
        <v>3.75</v>
      </c>
      <c r="C21" s="132"/>
      <c r="D21" s="132"/>
      <c r="E21" s="133"/>
      <c r="F21" s="134">
        <f t="shared" si="0"/>
        <v>3.75</v>
      </c>
    </row>
    <row r="22" spans="1:6" s="129" customFormat="1" ht="22.5" customHeight="1">
      <c r="A22" s="130" t="s">
        <v>16</v>
      </c>
      <c r="B22" s="131">
        <v>4.58</v>
      </c>
      <c r="C22" s="132"/>
      <c r="D22" s="132"/>
      <c r="E22" s="133"/>
      <c r="F22" s="134">
        <f t="shared" si="0"/>
        <v>4.58</v>
      </c>
    </row>
    <row r="23" spans="1:6" s="129" customFormat="1" ht="22.5" customHeight="1">
      <c r="A23" s="130" t="s">
        <v>17</v>
      </c>
      <c r="B23" s="131">
        <v>4.22</v>
      </c>
      <c r="C23" s="132"/>
      <c r="D23" s="132"/>
      <c r="E23" s="133"/>
      <c r="F23" s="134">
        <f t="shared" si="0"/>
        <v>4.22</v>
      </c>
    </row>
    <row r="24" spans="1:6" s="129" customFormat="1" ht="54.75" customHeight="1">
      <c r="A24" s="130" t="s">
        <v>18</v>
      </c>
      <c r="B24" s="131">
        <v>4.18</v>
      </c>
      <c r="C24" s="132"/>
      <c r="D24" s="132"/>
      <c r="E24" s="133"/>
      <c r="F24" s="134">
        <f t="shared" si="0"/>
        <v>4.18</v>
      </c>
    </row>
    <row r="25" spans="1:6" s="129" customFormat="1" ht="33.75" customHeight="1">
      <c r="A25" s="130" t="s">
        <v>19</v>
      </c>
      <c r="B25" s="131">
        <v>4.25</v>
      </c>
      <c r="C25" s="132"/>
      <c r="D25" s="132"/>
      <c r="E25" s="133"/>
      <c r="F25" s="134">
        <f t="shared" si="0"/>
        <v>4.25</v>
      </c>
    </row>
    <row r="26" spans="1:6" s="129" customFormat="1" ht="31.5" customHeight="1">
      <c r="A26" s="130" t="s">
        <v>20</v>
      </c>
      <c r="B26" s="131">
        <v>4.33</v>
      </c>
      <c r="C26" s="132"/>
      <c r="D26" s="132"/>
      <c r="E26" s="133"/>
      <c r="F26" s="134">
        <f t="shared" si="0"/>
        <v>4.33</v>
      </c>
    </row>
    <row r="27" spans="1:6" s="129" customFormat="1" ht="38.25" customHeight="1">
      <c r="A27" s="130" t="s">
        <v>21</v>
      </c>
      <c r="B27" s="131">
        <v>3.95</v>
      </c>
      <c r="C27" s="132"/>
      <c r="D27" s="132"/>
      <c r="E27" s="133"/>
      <c r="F27" s="134">
        <f t="shared" si="0"/>
        <v>3.95</v>
      </c>
    </row>
    <row r="28" spans="1:6" s="129" customFormat="1" ht="22.5" customHeight="1">
      <c r="A28" s="130" t="s">
        <v>22</v>
      </c>
      <c r="B28" s="131">
        <v>4.25</v>
      </c>
      <c r="C28" s="132"/>
      <c r="D28" s="132"/>
      <c r="E28" s="133"/>
      <c r="F28" s="134">
        <f t="shared" si="0"/>
        <v>4.25</v>
      </c>
    </row>
    <row r="29" spans="1:6" s="129" customFormat="1" ht="22.5" customHeight="1">
      <c r="A29" s="135" t="s">
        <v>23</v>
      </c>
      <c r="B29" s="136">
        <v>4.25</v>
      </c>
      <c r="C29" s="137"/>
      <c r="D29" s="137"/>
      <c r="E29" s="138"/>
      <c r="F29" s="139">
        <f t="shared" si="0"/>
        <v>4.25</v>
      </c>
    </row>
    <row r="30" spans="1:6" s="94" customFormat="1" ht="22.5" customHeight="1">
      <c r="A30" s="105" t="s">
        <v>77</v>
      </c>
      <c r="B30" s="112">
        <f>AVERAGE(B31:B42)</f>
        <v>4.37</v>
      </c>
      <c r="C30" s="113" t="e">
        <f>AVERAGE(C31:C42)</f>
        <v>#DIV/0!</v>
      </c>
      <c r="D30" s="113" t="e">
        <f>AVERAGE(D31:D42)</f>
        <v>#DIV/0!</v>
      </c>
      <c r="E30" s="114" t="e">
        <f>AVERAGE(E31:E42)</f>
        <v>#DIV/0!</v>
      </c>
      <c r="F30" s="115">
        <f>AVERAGE(F31:F42)</f>
        <v>4.37</v>
      </c>
    </row>
    <row r="31" spans="1:6" s="129" customFormat="1" ht="45.75" customHeight="1">
      <c r="A31" s="124" t="s">
        <v>24</v>
      </c>
      <c r="B31" s="125">
        <v>4.22</v>
      </c>
      <c r="C31" s="126"/>
      <c r="D31" s="126"/>
      <c r="E31" s="127"/>
      <c r="F31" s="128">
        <f t="shared" si="0"/>
        <v>4.22</v>
      </c>
    </row>
    <row r="32" spans="1:6" s="129" customFormat="1" ht="41.25" customHeight="1">
      <c r="A32" s="130" t="s">
        <v>25</v>
      </c>
      <c r="B32" s="131">
        <v>4.59</v>
      </c>
      <c r="C32" s="132"/>
      <c r="D32" s="132"/>
      <c r="E32" s="133"/>
      <c r="F32" s="134">
        <f t="shared" si="0"/>
        <v>4.59</v>
      </c>
    </row>
    <row r="33" spans="1:6" s="129" customFormat="1" ht="22.5" customHeight="1">
      <c r="A33" s="130" t="s">
        <v>26</v>
      </c>
      <c r="B33" s="131">
        <v>4.56</v>
      </c>
      <c r="C33" s="132"/>
      <c r="D33" s="132"/>
      <c r="E33" s="133"/>
      <c r="F33" s="134">
        <f t="shared" si="0"/>
        <v>4.56</v>
      </c>
    </row>
    <row r="34" spans="1:6" s="129" customFormat="1" ht="22.5" customHeight="1">
      <c r="A34" s="130" t="s">
        <v>27</v>
      </c>
      <c r="B34" s="131">
        <v>4.35</v>
      </c>
      <c r="C34" s="132"/>
      <c r="D34" s="132"/>
      <c r="E34" s="133"/>
      <c r="F34" s="134">
        <f t="shared" si="0"/>
        <v>4.35</v>
      </c>
    </row>
    <row r="35" spans="1:6" s="129" customFormat="1" ht="22.5" customHeight="1">
      <c r="A35" s="130" t="s">
        <v>28</v>
      </c>
      <c r="B35" s="131">
        <v>4.22</v>
      </c>
      <c r="C35" s="132"/>
      <c r="D35" s="132"/>
      <c r="E35" s="133"/>
      <c r="F35" s="134">
        <f t="shared" si="0"/>
        <v>4.22</v>
      </c>
    </row>
    <row r="36" spans="1:6" s="129" customFormat="1" ht="44.25" customHeight="1">
      <c r="A36" s="130" t="s">
        <v>29</v>
      </c>
      <c r="B36" s="131">
        <v>3.98</v>
      </c>
      <c r="C36" s="132"/>
      <c r="D36" s="132"/>
      <c r="E36" s="133"/>
      <c r="F36" s="134">
        <f t="shared" si="0"/>
        <v>3.98</v>
      </c>
    </row>
    <row r="37" spans="1:6" s="129" customFormat="1" ht="22.5" customHeight="1">
      <c r="A37" s="130" t="s">
        <v>30</v>
      </c>
      <c r="B37" s="131">
        <v>4.87</v>
      </c>
      <c r="C37" s="132"/>
      <c r="D37" s="132"/>
      <c r="E37" s="133"/>
      <c r="F37" s="134">
        <f t="shared" si="0"/>
        <v>4.87</v>
      </c>
    </row>
    <row r="38" spans="1:6" s="129" customFormat="1" ht="22.5" customHeight="1">
      <c r="A38" s="130" t="s">
        <v>31</v>
      </c>
      <c r="B38" s="131">
        <v>4.25</v>
      </c>
      <c r="C38" s="132"/>
      <c r="D38" s="132"/>
      <c r="E38" s="133"/>
      <c r="F38" s="134">
        <f t="shared" si="0"/>
        <v>4.25</v>
      </c>
    </row>
    <row r="39" spans="1:6" s="129" customFormat="1" ht="45.75" customHeight="1">
      <c r="A39" s="130" t="s">
        <v>32</v>
      </c>
      <c r="B39" s="131">
        <v>3.99</v>
      </c>
      <c r="C39" s="132"/>
      <c r="D39" s="132"/>
      <c r="E39" s="133"/>
      <c r="F39" s="134">
        <f t="shared" si="0"/>
        <v>3.99</v>
      </c>
    </row>
    <row r="40" spans="1:6" s="129" customFormat="1" ht="22.5" customHeight="1">
      <c r="A40" s="130" t="s">
        <v>33</v>
      </c>
      <c r="B40" s="131">
        <v>4.29</v>
      </c>
      <c r="C40" s="132"/>
      <c r="D40" s="132"/>
      <c r="E40" s="133"/>
      <c r="F40" s="134">
        <f t="shared" si="0"/>
        <v>4.29</v>
      </c>
    </row>
    <row r="41" spans="1:6" s="129" customFormat="1" ht="22.5" customHeight="1">
      <c r="A41" s="130" t="s">
        <v>34</v>
      </c>
      <c r="B41" s="131">
        <v>4.55</v>
      </c>
      <c r="C41" s="132"/>
      <c r="D41" s="132"/>
      <c r="E41" s="133"/>
      <c r="F41" s="134">
        <f t="shared" si="0"/>
        <v>4.55</v>
      </c>
    </row>
    <row r="42" spans="1:6" s="129" customFormat="1" ht="45.75" customHeight="1">
      <c r="A42" s="140" t="s">
        <v>35</v>
      </c>
      <c r="B42" s="141">
        <v>4.57</v>
      </c>
      <c r="C42" s="142"/>
      <c r="D42" s="142"/>
      <c r="E42" s="143"/>
      <c r="F42" s="144">
        <f t="shared" si="0"/>
        <v>4.57</v>
      </c>
    </row>
    <row r="43" spans="1:6" s="94" customFormat="1" ht="22.5" customHeight="1" thickBot="1">
      <c r="A43" s="103" t="s">
        <v>48</v>
      </c>
      <c r="B43" s="107">
        <f>AVERAGE(B6:B29,B31:B42)</f>
        <v>4.249444444444444</v>
      </c>
      <c r="C43" s="108" t="e">
        <f>AVERAGE(C6:C29,C31:C42)</f>
        <v>#DIV/0!</v>
      </c>
      <c r="D43" s="108" t="e">
        <f>AVERAGE(D6:D29,D31:D42)</f>
        <v>#DIV/0!</v>
      </c>
      <c r="E43" s="109" t="e">
        <f>AVERAGE(E6:E29,E31:E42)</f>
        <v>#DIV/0!</v>
      </c>
      <c r="F43" s="110">
        <f>AVERAGE(F6:F29,F31:F42)</f>
        <v>4.249444444444444</v>
      </c>
    </row>
    <row r="44" spans="1:6" s="94" customFormat="1" ht="22.5" customHeight="1" thickTop="1">
      <c r="A44" s="104" t="s">
        <v>36</v>
      </c>
      <c r="B44" s="120">
        <f>AVERAGE(B45:B49)</f>
        <v>4.290000000000001</v>
      </c>
      <c r="C44" s="121" t="e">
        <f>AVERAGE(C45:C49)</f>
        <v>#DIV/0!</v>
      </c>
      <c r="D44" s="121" t="e">
        <f>AVERAGE(D45:D49)</f>
        <v>#DIV/0!</v>
      </c>
      <c r="E44" s="122" t="e">
        <f>AVERAGE(E45:E49)</f>
        <v>#DIV/0!</v>
      </c>
      <c r="F44" s="123">
        <f>AVERAGE(F45:F49)</f>
        <v>4.290000000000001</v>
      </c>
    </row>
    <row r="45" spans="1:6" s="129" customFormat="1" ht="22.5" customHeight="1">
      <c r="A45" s="124" t="s">
        <v>37</v>
      </c>
      <c r="B45" s="125">
        <v>4.22</v>
      </c>
      <c r="C45" s="126"/>
      <c r="D45" s="126"/>
      <c r="E45" s="127"/>
      <c r="F45" s="128">
        <f>AVERAGE(B45:E45)</f>
        <v>4.22</v>
      </c>
    </row>
    <row r="46" spans="1:6" s="129" customFormat="1" ht="22.5" customHeight="1">
      <c r="A46" s="130" t="s">
        <v>38</v>
      </c>
      <c r="B46" s="131">
        <v>4.15</v>
      </c>
      <c r="C46" s="132"/>
      <c r="D46" s="132"/>
      <c r="E46" s="133"/>
      <c r="F46" s="134">
        <f>AVERAGE(B46:E46)</f>
        <v>4.15</v>
      </c>
    </row>
    <row r="47" spans="1:6" s="129" customFormat="1" ht="22.5" customHeight="1">
      <c r="A47" s="130" t="s">
        <v>39</v>
      </c>
      <c r="B47" s="131">
        <v>4.33</v>
      </c>
      <c r="C47" s="132"/>
      <c r="D47" s="132"/>
      <c r="E47" s="133"/>
      <c r="F47" s="134">
        <f>AVERAGE(B47:E47)</f>
        <v>4.33</v>
      </c>
    </row>
    <row r="48" spans="1:6" s="129" customFormat="1" ht="45.75" customHeight="1">
      <c r="A48" s="130" t="s">
        <v>40</v>
      </c>
      <c r="B48" s="131">
        <v>4.25</v>
      </c>
      <c r="C48" s="132"/>
      <c r="D48" s="132"/>
      <c r="E48" s="133"/>
      <c r="F48" s="134">
        <f>AVERAGE(B48:E48)</f>
        <v>4.25</v>
      </c>
    </row>
    <row r="49" spans="1:6" s="129" customFormat="1" ht="22.5" customHeight="1">
      <c r="A49" s="135" t="s">
        <v>41</v>
      </c>
      <c r="B49" s="136">
        <v>4.5</v>
      </c>
      <c r="C49" s="137"/>
      <c r="D49" s="137"/>
      <c r="E49" s="138"/>
      <c r="F49" s="139">
        <f>AVERAGE(B49:E49)</f>
        <v>4.5</v>
      </c>
    </row>
  </sheetData>
  <mergeCells count="3">
    <mergeCell ref="A3:F3"/>
    <mergeCell ref="A2:F2"/>
    <mergeCell ref="A1:F1"/>
  </mergeCells>
  <printOptions/>
  <pageMargins left="0.39" right="0.29" top="0.34" bottom="0.51" header="0.18" footer="0.25"/>
  <pageSetup horizontalDpi="600" verticalDpi="600" orientation="portrait" paperSize="9" scale="95" r:id="rId2"/>
  <headerFooter alignWithMargins="0">
    <oddFooter>&amp;C&amp;F/&amp;A&amp;RPage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2012-05-03T05:36:03Z</cp:lastPrinted>
  <dcterms:created xsi:type="dcterms:W3CDTF">2012-05-03T04:19:39Z</dcterms:created>
  <dcterms:modified xsi:type="dcterms:W3CDTF">2012-05-03T05:36:25Z</dcterms:modified>
  <cp:category/>
  <cp:version/>
  <cp:contentType/>
  <cp:contentStatus/>
</cp:coreProperties>
</file>